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1.收支总表" sheetId="1" r:id="rId1"/>
    <sheet name="2.收入总表" sheetId="2" r:id="rId2"/>
    <sheet name="3.支出总表" sheetId="3" r:id="rId3"/>
    <sheet name="4.财政拨款收支总表" sheetId="4" r:id="rId4"/>
    <sheet name="5.一般公共预算支出表" sheetId="5" r:id="rId5"/>
    <sheet name="6.一般公共预算基本支出表" sheetId="6" r:id="rId6"/>
    <sheet name="7.三公" sheetId="7" r:id="rId7"/>
    <sheet name="8.政府性基金" sheetId="8" r:id="rId8"/>
    <sheet name="9.项目支出" sheetId="9" r:id="rId9"/>
  </sheets>
  <calcPr calcId="144525"/>
</workbook>
</file>

<file path=xl/sharedStrings.xml><?xml version="1.0" encoding="utf-8"?>
<sst xmlns="http://schemas.openxmlformats.org/spreadsheetml/2006/main" count="349" uniqueCount="235">
  <si>
    <t>表1</t>
  </si>
  <si>
    <t>收支总表</t>
  </si>
  <si>
    <t>填报单位：[420600000]襄阳市本级 , [701]襄阳市发展和改革委员会 , [701003]襄阳市节能监测站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</si>
  <si>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</si>
  <si>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</si>
  <si>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</si>
  <si>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</si>
  <si>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</si>
  <si>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</si>
  <si>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</si>
  <si>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  经费拨款（补助）</t>
  </si>
  <si>
    <t>二、公共安全支出</t>
  </si>
  <si>
    <t xml:space="preserve">    行政事业单位资产收益拨款</t>
  </si>
  <si>
    <t>三、教育支出</t>
  </si>
  <si>
    <t xml:space="preserve">    专项收入</t>
  </si>
  <si>
    <t>四、科学技术支出</t>
  </si>
  <si>
    <t xml:space="preserve">    其他纳入预算管理的非税拨款</t>
  </si>
  <si>
    <t>五、文化旅游体育与传媒支出</t>
  </si>
  <si>
    <t xml:space="preserve">    预算内基本建设投资</t>
  </si>
  <si>
    <t>六、社会保障和就业支出</t>
  </si>
  <si>
    <t xml:space="preserve">    一般公共预算转移支付</t>
  </si>
  <si>
    <t>七、卫生健康支出</t>
  </si>
  <si>
    <t>二、政府性基金预算拨款收入</t>
  </si>
  <si>
    <t>八、节能环保支出</t>
  </si>
  <si>
    <t xml:space="preserve">    政府性基金财政拨款</t>
  </si>
  <si>
    <t>九、城乡社区支出</t>
  </si>
  <si>
    <t xml:space="preserve">    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</si>
  <si>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</si>
  <si>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</si>
  <si>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</si>
  <si>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</si>
  <si>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</si>
  <si>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</si>
  <si>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</si>
  <si>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</si>
  <si>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</si>
  <si>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</si>
  <si>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</si>
  <si>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</si>
  <si>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</si>
  <si>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</si>
  <si>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</si>
  <si>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</si>
  <si>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</si>
  <si>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</si>
  <si>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</si>
  <si>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</si>
  <si>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</si>
  <si>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</si>
  <si>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</si>
  <si>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</si>
  <si>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</si>
  <si>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</si>
  <si>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</si>
  <si>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</si>
  <si>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</si>
  <si>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</si>
  <si>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</si>
  <si>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</si>
  <si>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</si>
  <si>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</si>
  <si>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</si>
  <si>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</si>
  <si>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</si>
  <si>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</si>
  <si>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</si>
  <si>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</si>
  <si>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</si>
  <si>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</si>
  <si>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</si>
  <si>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</si>
  <si>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</si>
  <si>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</si>
  <si>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</si>
  <si>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701003</t>
  </si>
  <si>
    <t>襄阳市节能监测站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</si>
  <si>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</si>
  <si>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</si>
  <si>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</si>
  <si>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</si>
  <si>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</si>
  <si>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</si>
  <si>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</si>
  <si>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</si>
  <si>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</si>
  <si>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</si>
  <si>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</si>
  <si>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　20104</t>
  </si>
  <si>
    <t>　发展与改革事务</t>
  </si>
  <si>
    <t>　　2010450</t>
  </si>
  <si>
    <t>　　事业运行</t>
  </si>
  <si>
    <t>　　2010499</t>
  </si>
  <si>
    <t>　　其他发展与改革事务支出</t>
  </si>
  <si>
    <t>208</t>
  </si>
  <si>
    <t>社会保障和就业支出</t>
  </si>
  <si>
    <t>　20805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</si>
  <si>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</si>
  <si>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</si>
  <si>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</si>
  <si>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</si>
  <si>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</si>
  <si>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</si>
  <si>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</si>
  <si>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</si>
  <si>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</si>
  <si>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</si>
  <si>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</si>
  <si>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</si>
  <si>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</si>
  <si>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　　2101199</t>
  </si>
  <si>
    <t>　　其他行政事业单位医疗支出</t>
  </si>
  <si>
    <t>213</t>
  </si>
  <si>
    <t>农林水支出</t>
  </si>
  <si>
    <t>　21301</t>
  </si>
  <si>
    <t>　农业农村</t>
  </si>
  <si>
    <t>　　2130104</t>
  </si>
  <si>
    <t>221</t>
  </si>
  <si>
    <t>住房保障支出</t>
  </si>
  <si>
    <t>　22102</t>
  </si>
  <si>
    <t>　住房改革支出</t>
  </si>
  <si>
    <t>　　2210201</t>
  </si>
  <si>
    <t>　　住房公积金</t>
  </si>
  <si>
    <t>表4</t>
  </si>
  <si>
    <t>财政拨款收支总表</t>
  </si>
  <si>
    <t>填报单位:[420600000]襄阳市本级 , [701]襄阳市发展和改革委员会 , [701003]襄阳市节能监测站</t>
  </si>
  <si>
    <t>项目</t>
  </si>
  <si>
    <t>一、本年收入</t>
  </si>
  <si>
    <t>一、本年支出</t>
  </si>
  <si>
    <t>（一）一般公共预算拨款</t>
  </si>
  <si>
    <t>（一）一般公共服务支出</t>
  </si>
  <si>
    <t>（二）公共安全支出</t>
  </si>
  <si>
    <t>（三）教育支出</t>
  </si>
  <si>
    <t>（四）科学技术支出</t>
  </si>
  <si>
    <t>（五）文化旅游体育与传媒支出</t>
  </si>
  <si>
    <t>（六）社会保障和就业支出</t>
  </si>
  <si>
    <t>（七）卫生健康支出</t>
  </si>
  <si>
    <t>（二）政府性基金预算拨款</t>
  </si>
  <si>
    <t>（八）节能环保支出</t>
  </si>
  <si>
    <t>（九）城乡社区支出</t>
  </si>
  <si>
    <t>（十）农林水支出</t>
  </si>
  <si>
    <t>（三）国有资本经营预算拨款</t>
  </si>
  <si>
    <t>（十一）交通运输支出</t>
  </si>
  <si>
    <t>二、上年结转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</si>
  <si>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</si>
  <si>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</si>
  <si>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</si>
  <si>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</si>
  <si>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</si>
  <si>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</si>
  <si>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</si>
  <si>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</si>
  <si>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</si>
  <si>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</si>
  <si>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</si>
  <si>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</si>
  <si>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</si>
  <si>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</si>
  <si>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</si>
  <si>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</si>
  <si>
    <t>表5</t>
  </si>
  <si>
    <t>一般公共预算支出表</t>
  </si>
  <si>
    <t>人员经费</t>
  </si>
  <si>
    <t>公用经费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</si>
  <si>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</si>
  <si>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</si>
  <si>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</si>
  <si>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</si>
  <si>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</si>
  <si>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</si>
  <si>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</si>
  <si>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</si>
  <si>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</si>
  <si>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</si>
  <si>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</si>
  <si>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</si>
  <si>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</si>
  <si>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</si>
  <si>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</si>
  <si>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</si>
  <si>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</si>
  <si>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</si>
  <si>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</si>
  <si>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</si>
  <si>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</si>
  <si>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</si>
  <si>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</si>
  <si>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</si>
  <si>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</si>
  <si>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</si>
  <si>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</si>
  <si>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</si>
  <si>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</si>
  <si>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</si>
  <si>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30207</t>
  </si>
  <si>
    <t>　邮电费</t>
  </si>
  <si>
    <t>　30211</t>
  </si>
  <si>
    <t>　差旅费</t>
  </si>
  <si>
    <t>　30217</t>
  </si>
  <si>
    <t>　公务接待费</t>
  </si>
  <si>
    <t>　30227</t>
  </si>
  <si>
    <t>　委托业务费</t>
  </si>
  <si>
    <t>　30228</t>
  </si>
  <si>
    <t>　工会经费</t>
  </si>
  <si>
    <t>　30229</t>
  </si>
  <si>
    <t>　福利费</t>
  </si>
  <si>
    <t>　30231</t>
  </si>
  <si>
    <t>　公务用车运行维护费</t>
  </si>
  <si>
    <t>　30299</t>
  </si>
  <si>
    <t>　其他商品和服务支出</t>
  </si>
  <si>
    <t>303</t>
  </si>
  <si>
    <t>对个人和家庭的补助</t>
  </si>
  <si>
    <t>　30302</t>
  </si>
  <si>
    <t>　退休费</t>
  </si>
  <si>
    <t>表7</t>
  </si>
  <si>
    <t>一般公共预算“三公”经费支出表</t>
  </si>
  <si>
    <t>单位:万元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</si>
  <si>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</si>
  <si>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</si>
  <si>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</si>
  <si>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</si>
  <si>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</si>
  <si>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</si>
  <si>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</si>
  <si>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政府性基金预算支出表</t>
  </si>
  <si>
    <t>本年政府性基金预算支出</t>
  </si>
  <si>
    <t>表9</t>
  </si>
  <si>
    <t>项目支出表</t>
  </si>
  <si>
    <t>项目分类</t>
  </si>
  <si>
    <t>项目名称</t>
  </si>
  <si>
    <t>本年拨款</t>
  </si>
  <si>
    <t>财政拨款结转结余</t>
  </si>
  <si>
    <t>其他运转类</t>
  </si>
  <si>
    <t>　项目工作经费</t>
  </si>
  <si>
    <t>本级支出项目</t>
  </si>
  <si>
    <t>　信息化政府采购襄阳市能耗在线监管系统运维费</t>
  </si>
</sst>
</file>

<file path=xl/styles.xml><?xml version="1.0" encoding="utf-8"?>
<styleSheet xmlns="http://schemas.openxmlformats.org/spreadsheetml/2006/main">
  <numFmts count="5">
    <numFmt numFmtId="176" formatCode="#,##0.00;[Red]#,##0.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1"/>
      <color indexed="8"/>
      <name val="Calibri"/>
      <family val="2"/>
      <charset val="0"/>
    </font>
    <font>
      <sz val="10"/>
      <name val="Arial"/>
      <family val="2"/>
      <charset val="0"/>
    </font>
    <font>
      <sz val="9"/>
      <color indexed="8"/>
      <name val="黑体"/>
      <family val="3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Calibri"/>
      <family val="2"/>
      <charset val="0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b/>
      <sz val="9"/>
      <color indexed="8"/>
      <name val="Calibri"/>
      <family val="2"/>
      <charset val="0"/>
    </font>
    <font>
      <sz val="9"/>
      <color indexed="8"/>
      <name val="Calibri"/>
      <family val="2"/>
      <charset val="0"/>
    </font>
    <font>
      <sz val="8"/>
      <color indexed="8"/>
      <name val="黑体"/>
      <family val="3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5" borderId="5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Alignment="1"/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176" fontId="8" fillId="0" borderId="1" xfId="0" applyNumberFormat="1" applyFont="1" applyFill="1" applyBorder="1" applyAlignment="1" applyProtection="1">
      <alignment horizontal="right" vertical="center"/>
    </xf>
    <xf numFmtId="0" fontId="9" fillId="0" borderId="1" xfId="0" applyFont="1" applyFill="1" applyBorder="1" applyAlignment="1" applyProtection="1">
      <alignment horizontal="left" vertical="center" wrapText="1"/>
    </xf>
    <xf numFmtId="176" fontId="9" fillId="0" borderId="1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right" vertical="center"/>
    </xf>
    <xf numFmtId="0" fontId="9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right" vertical="center"/>
    </xf>
    <xf numFmtId="0" fontId="8" fillId="0" borderId="1" xfId="0" applyFont="1" applyFill="1" applyBorder="1" applyAlignment="1" applyProtection="1">
      <alignment vertical="center" wrapText="1"/>
    </xf>
    <xf numFmtId="0" fontId="9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left" vertical="center"/>
    </xf>
    <xf numFmtId="0" fontId="10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176" fontId="6" fillId="0" borderId="0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vertical="center"/>
    </xf>
    <xf numFmtId="0" fontId="10" fillId="0" borderId="1" xfId="0" applyFont="1" applyFill="1" applyBorder="1" applyAlignment="1" applyProtection="1">
      <alignment vertical="center"/>
    </xf>
    <xf numFmtId="176" fontId="10" fillId="0" borderId="1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right" vertical="center"/>
    </xf>
    <xf numFmtId="0" fontId="8" fillId="0" borderId="1" xfId="0" applyFont="1" applyFill="1" applyBorder="1" applyAlignment="1" applyProtection="1">
      <alignment horizontal="right" vertical="center"/>
    </xf>
    <xf numFmtId="176" fontId="11" fillId="0" borderId="1" xfId="0" applyNumberFormat="1" applyFont="1" applyFill="1" applyBorder="1" applyAlignment="1" applyProtection="1">
      <alignment horizontal="right" vertical="center"/>
    </xf>
    <xf numFmtId="176" fontId="9" fillId="2" borderId="1" xfId="0" applyNumberFormat="1" applyFont="1" applyFill="1" applyBorder="1" applyAlignment="1" applyProtection="1">
      <alignment horizontal="right" vertical="center"/>
    </xf>
    <xf numFmtId="176" fontId="12" fillId="0" borderId="1" xfId="0" applyNumberFormat="1" applyFont="1" applyFill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left" vertical="center"/>
    </xf>
    <xf numFmtId="4" fontId="6" fillId="0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A38" sqref="A38"/>
    </sheetView>
  </sheetViews>
  <sheetFormatPr defaultColWidth="8" defaultRowHeight="12.75" customHeight="1" outlineLevelCol="3"/>
  <cols>
    <col min="1" max="1" width="30" style="1" customWidth="1"/>
    <col min="2" max="2" width="18.75" style="1" customWidth="1"/>
    <col min="3" max="3" width="30" style="1" customWidth="1"/>
    <col min="4" max="4" width="18.75" style="1" customWidth="1"/>
    <col min="5" max="5" width="8" style="1" customWidth="1"/>
    <col min="6" max="16384" width="8" style="2"/>
  </cols>
  <sheetData>
    <row r="1" s="1" customFormat="1" ht="14.25" customHeight="1" spans="1:4">
      <c r="A1" s="39" t="s">
        <v>0</v>
      </c>
      <c r="B1" s="17"/>
      <c r="C1" s="24"/>
      <c r="D1" s="24"/>
    </row>
    <row r="2" s="1" customFormat="1" ht="22.5" customHeight="1" spans="1:4">
      <c r="A2" s="5" t="s">
        <v>1</v>
      </c>
      <c r="B2" s="25"/>
      <c r="C2" s="25"/>
      <c r="D2" s="25"/>
    </row>
    <row r="3" s="1" customFormat="1" ht="14.25" customHeight="1" spans="1:4">
      <c r="A3" s="6" t="s">
        <v>2</v>
      </c>
      <c r="B3" s="7"/>
      <c r="C3" s="40"/>
      <c r="D3" s="16" t="s">
        <v>3</v>
      </c>
    </row>
    <row r="4" s="1" customFormat="1" ht="14.25" customHeight="1" spans="1:4">
      <c r="A4" s="27" t="s">
        <v>4</v>
      </c>
      <c r="B4" s="32"/>
      <c r="C4" s="27" t="s">
        <v>5</v>
      </c>
      <c r="D4" s="32"/>
    </row>
    <row r="5" s="1" customFormat="1" ht="14.25" customHeight="1" spans="1:4">
      <c r="A5" s="27" t="s">
        <v>6</v>
      </c>
      <c r="B5" s="27" t="s">
        <v>7</v>
      </c>
      <c r="C5" s="27" t="s">
        <v>6</v>
      </c>
      <c r="D5" s="27" t="s">
        <v>7</v>
      </c>
    </row>
    <row r="6" s="1" customFormat="1" ht="14.25" customHeight="1" spans="1:4">
      <c r="A6" s="28" t="s">
        <v>8</v>
      </c>
      <c r="B6" s="41">
        <v>268.504545</v>
      </c>
      <c r="C6" s="28" t="s">
        <v>9</v>
      </c>
      <c r="D6" s="29">
        <v>123.091992</v>
      </c>
    </row>
    <row r="7" s="1" customFormat="1" ht="14.25" customHeight="1" spans="1:4">
      <c r="A7" s="28" t="s">
        <v>10</v>
      </c>
      <c r="B7" s="29">
        <v>268.504545</v>
      </c>
      <c r="C7" s="28" t="s">
        <v>11</v>
      </c>
      <c r="D7" s="29"/>
    </row>
    <row r="8" s="1" customFormat="1" ht="14.25" customHeight="1" spans="1:4">
      <c r="A8" s="28" t="s">
        <v>12</v>
      </c>
      <c r="B8" s="29"/>
      <c r="C8" s="28" t="s">
        <v>13</v>
      </c>
      <c r="D8" s="29"/>
    </row>
    <row r="9" s="1" customFormat="1" ht="14.25" customHeight="1" spans="1:4">
      <c r="A9" s="28" t="s">
        <v>14</v>
      </c>
      <c r="B9" s="29"/>
      <c r="C9" s="28" t="s">
        <v>15</v>
      </c>
      <c r="D9" s="29"/>
    </row>
    <row r="10" s="1" customFormat="1" ht="14.25" customHeight="1" spans="1:4">
      <c r="A10" s="28" t="s">
        <v>16</v>
      </c>
      <c r="B10" s="29"/>
      <c r="C10" s="28" t="s">
        <v>17</v>
      </c>
      <c r="D10" s="29"/>
    </row>
    <row r="11" s="1" customFormat="1" ht="14.25" customHeight="1" spans="1:4">
      <c r="A11" s="28" t="s">
        <v>18</v>
      </c>
      <c r="B11" s="29"/>
      <c r="C11" s="28" t="s">
        <v>19</v>
      </c>
      <c r="D11" s="29">
        <v>42.884069</v>
      </c>
    </row>
    <row r="12" s="1" customFormat="1" ht="14.25" customHeight="1" spans="1:4">
      <c r="A12" s="28" t="s">
        <v>20</v>
      </c>
      <c r="B12" s="29"/>
      <c r="C12" s="28" t="s">
        <v>21</v>
      </c>
      <c r="D12" s="29">
        <v>18.652459</v>
      </c>
    </row>
    <row r="13" s="1" customFormat="1" ht="14.25" customHeight="1" spans="1:4">
      <c r="A13" s="28" t="s">
        <v>22</v>
      </c>
      <c r="B13" s="29"/>
      <c r="C13" s="28" t="s">
        <v>23</v>
      </c>
      <c r="D13" s="29"/>
    </row>
    <row r="14" s="1" customFormat="1" ht="14.25" customHeight="1" spans="1:4">
      <c r="A14" s="28" t="s">
        <v>24</v>
      </c>
      <c r="B14" s="29"/>
      <c r="C14" s="28" t="s">
        <v>25</v>
      </c>
      <c r="D14" s="29"/>
    </row>
    <row r="15" s="1" customFormat="1" ht="14.25" customHeight="1" spans="1:4">
      <c r="A15" s="28" t="s">
        <v>26</v>
      </c>
      <c r="B15" s="29"/>
      <c r="C15" s="28" t="s">
        <v>27</v>
      </c>
      <c r="D15" s="29">
        <v>65.93136</v>
      </c>
    </row>
    <row r="16" s="1" customFormat="1" ht="14.25" customHeight="1" spans="1:4">
      <c r="A16" s="28" t="s">
        <v>28</v>
      </c>
      <c r="B16" s="29"/>
      <c r="C16" s="28" t="s">
        <v>29</v>
      </c>
      <c r="D16" s="29"/>
    </row>
    <row r="17" s="1" customFormat="1" ht="14.25" customHeight="1" spans="1:4">
      <c r="A17" s="28" t="s">
        <v>30</v>
      </c>
      <c r="B17" s="29"/>
      <c r="C17" s="28" t="s">
        <v>31</v>
      </c>
      <c r="D17" s="29"/>
    </row>
    <row r="18" s="1" customFormat="1" ht="14.25" customHeight="1" spans="1:4">
      <c r="A18" s="28" t="s">
        <v>32</v>
      </c>
      <c r="B18" s="29"/>
      <c r="C18" s="28" t="s">
        <v>33</v>
      </c>
      <c r="D18" s="29"/>
    </row>
    <row r="19" s="1" customFormat="1" ht="14.25" customHeight="1" spans="1:4">
      <c r="A19" s="28" t="s">
        <v>34</v>
      </c>
      <c r="B19" s="29"/>
      <c r="C19" s="28" t="s">
        <v>35</v>
      </c>
      <c r="D19" s="29"/>
    </row>
    <row r="20" s="1" customFormat="1" ht="14.25" customHeight="1" spans="1:4">
      <c r="A20" s="28" t="s">
        <v>36</v>
      </c>
      <c r="B20" s="29"/>
      <c r="C20" s="28" t="s">
        <v>37</v>
      </c>
      <c r="D20" s="29"/>
    </row>
    <row r="21" s="1" customFormat="1" ht="14.25" customHeight="1" spans="1:4">
      <c r="A21" s="28" t="s">
        <v>38</v>
      </c>
      <c r="B21" s="29"/>
      <c r="C21" s="28" t="s">
        <v>39</v>
      </c>
      <c r="D21" s="29"/>
    </row>
    <row r="22" s="1" customFormat="1" ht="14.25" customHeight="1" spans="1:4">
      <c r="A22" s="28" t="s">
        <v>40</v>
      </c>
      <c r="B22" s="29"/>
      <c r="C22" s="28" t="s">
        <v>41</v>
      </c>
      <c r="D22" s="29">
        <v>17.944665</v>
      </c>
    </row>
    <row r="23" s="1" customFormat="1" ht="14.25" customHeight="1" spans="1:4">
      <c r="A23" s="28"/>
      <c r="B23" s="31"/>
      <c r="C23" s="28" t="s">
        <v>42</v>
      </c>
      <c r="D23" s="29"/>
    </row>
    <row r="24" s="1" customFormat="1" ht="14.25" customHeight="1" spans="1:4">
      <c r="A24" s="28"/>
      <c r="B24" s="31"/>
      <c r="C24" s="28" t="s">
        <v>43</v>
      </c>
      <c r="D24" s="29"/>
    </row>
    <row r="25" s="1" customFormat="1" ht="14.25" customHeight="1" spans="1:4">
      <c r="A25" s="28"/>
      <c r="B25" s="31"/>
      <c r="C25" s="28" t="s">
        <v>44</v>
      </c>
      <c r="D25" s="29"/>
    </row>
    <row r="26" s="1" customFormat="1" ht="14.25" customHeight="1" spans="1:4">
      <c r="A26" s="28"/>
      <c r="B26" s="31"/>
      <c r="C26" s="28" t="s">
        <v>45</v>
      </c>
      <c r="D26" s="29"/>
    </row>
    <row r="27" s="1" customFormat="1" ht="14.25" customHeight="1" spans="1:4">
      <c r="A27" s="28"/>
      <c r="B27" s="31"/>
      <c r="C27" s="28" t="s">
        <v>46</v>
      </c>
      <c r="D27" s="29"/>
    </row>
    <row r="28" s="1" customFormat="1" ht="14.25" customHeight="1" spans="1:4">
      <c r="A28" s="28"/>
      <c r="B28" s="31"/>
      <c r="C28" s="28" t="s">
        <v>47</v>
      </c>
      <c r="D28" s="29"/>
    </row>
    <row r="29" s="1" customFormat="1" ht="14.25" customHeight="1" spans="1:4">
      <c r="A29" s="28"/>
      <c r="B29" s="31"/>
      <c r="C29" s="28" t="s">
        <v>48</v>
      </c>
      <c r="D29" s="29"/>
    </row>
    <row r="30" s="1" customFormat="1" ht="14.25" customHeight="1" spans="1:4">
      <c r="A30" s="28"/>
      <c r="B30" s="31"/>
      <c r="C30" s="28"/>
      <c r="D30" s="31"/>
    </row>
    <row r="31" s="1" customFormat="1" ht="14.25" customHeight="1" spans="1:4">
      <c r="A31" s="28" t="s">
        <v>49</v>
      </c>
      <c r="B31" s="30">
        <f>B6+B13+B16+B17+B18+B19+B20+B21+B22</f>
        <v>268.504545</v>
      </c>
      <c r="C31" s="28" t="s">
        <v>50</v>
      </c>
      <c r="D31" s="29">
        <f>D7+D8+D9+D10+D11+D12+D13+D14+D15+D16+D17+D18+D19+D20+D21+D22+D23+D24+D25+D26+D27+D28+D29+D6</f>
        <v>268.504545</v>
      </c>
    </row>
    <row r="32" s="1" customFormat="1" ht="14.25" customHeight="1" spans="1:4">
      <c r="A32" s="28" t="s">
        <v>51</v>
      </c>
      <c r="B32" s="29"/>
      <c r="C32" s="28" t="s">
        <v>52</v>
      </c>
      <c r="D32" s="29"/>
    </row>
    <row r="33" s="1" customFormat="1" ht="14.25" customHeight="1" spans="1:4">
      <c r="A33" s="28" t="s">
        <v>53</v>
      </c>
      <c r="B33" s="29">
        <f>B31+B32</f>
        <v>268.504545</v>
      </c>
      <c r="C33" s="28" t="s">
        <v>54</v>
      </c>
      <c r="D33" s="29">
        <f>B33</f>
        <v>268.504545</v>
      </c>
    </row>
    <row r="34" s="1" customFormat="1" ht="14.25" customHeight="1" spans="1:4">
      <c r="A34" s="40" t="s">
        <v>55</v>
      </c>
      <c r="B34" s="40"/>
      <c r="C34" s="40"/>
      <c r="D34" s="40"/>
    </row>
  </sheetData>
  <mergeCells count="4">
    <mergeCell ref="A2:D2"/>
    <mergeCell ref="A4:B4"/>
    <mergeCell ref="C4:D4"/>
    <mergeCell ref="A34:D3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workbookViewId="0">
      <selection activeCell="E18" sqref="E18"/>
    </sheetView>
  </sheetViews>
  <sheetFormatPr defaultColWidth="8" defaultRowHeight="12.75" customHeight="1"/>
  <cols>
    <col min="1" max="1" width="9.5" style="1" customWidth="1"/>
    <col min="2" max="2" width="16.25" style="1" customWidth="1"/>
    <col min="3" max="4" width="6.25" style="1" customWidth="1"/>
    <col min="5" max="5" width="8.5" style="1" customWidth="1"/>
    <col min="6" max="6" width="8.875" style="1" customWidth="1"/>
    <col min="7" max="7" width="8" style="1" hidden="1" customWidth="1"/>
    <col min="8" max="8" width="10.875" style="1" customWidth="1"/>
    <col min="9" max="9" width="8.375" style="1" customWidth="1"/>
    <col min="10" max="10" width="8.125" style="1" customWidth="1"/>
    <col min="11" max="12" width="6.25" style="1" customWidth="1"/>
    <col min="13" max="13" width="8.25" style="1" customWidth="1"/>
    <col min="14" max="14" width="6.25" style="1" customWidth="1"/>
    <col min="15" max="15" width="7.125" style="1" customWidth="1"/>
    <col min="16" max="16" width="9.875" style="1" customWidth="1"/>
    <col min="17" max="17" width="8" style="1" hidden="1" customWidth="1"/>
    <col min="18" max="18" width="9.375" style="1" customWidth="1"/>
    <col min="19" max="20" width="8" style="1" customWidth="1"/>
    <col min="21" max="16384" width="8" style="2"/>
  </cols>
  <sheetData>
    <row r="1" s="1" customFormat="1" ht="21" customHeight="1" spans="1:19">
      <c r="A1" s="3" t="s">
        <v>56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="1" customFormat="1" ht="38.25" customHeight="1" spans="1:19">
      <c r="A2" s="5" t="s">
        <v>57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21" customHeight="1" spans="1:19">
      <c r="A3" s="6" t="s">
        <v>2</v>
      </c>
      <c r="B3" s="7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7"/>
      <c r="R3" s="16"/>
      <c r="S3" s="16" t="s">
        <v>3</v>
      </c>
    </row>
    <row r="4" s="1" customFormat="1" ht="21" customHeight="1" spans="1:19">
      <c r="A4" s="10" t="s">
        <v>58</v>
      </c>
      <c r="B4" s="9" t="s">
        <v>59</v>
      </c>
      <c r="C4" s="9" t="s">
        <v>60</v>
      </c>
      <c r="D4" s="9" t="s">
        <v>61</v>
      </c>
      <c r="E4" s="35"/>
      <c r="F4" s="35"/>
      <c r="G4" s="35"/>
      <c r="H4" s="35"/>
      <c r="I4" s="35"/>
      <c r="J4" s="35"/>
      <c r="K4" s="35"/>
      <c r="L4" s="35"/>
      <c r="M4" s="35"/>
      <c r="N4" s="9" t="s">
        <v>51</v>
      </c>
      <c r="O4" s="35"/>
      <c r="P4" s="35"/>
      <c r="Q4" s="35"/>
      <c r="R4" s="35"/>
      <c r="S4" s="35"/>
    </row>
    <row r="5" s="1" customFormat="1" ht="43.5" customHeight="1" spans="1:19">
      <c r="A5" s="10"/>
      <c r="B5" s="9"/>
      <c r="C5" s="9"/>
      <c r="D5" s="9" t="s">
        <v>62</v>
      </c>
      <c r="E5" s="10" t="s">
        <v>63</v>
      </c>
      <c r="F5" s="10" t="s">
        <v>64</v>
      </c>
      <c r="G5" s="10" t="s">
        <v>65</v>
      </c>
      <c r="H5" s="10" t="s">
        <v>66</v>
      </c>
      <c r="I5" s="10" t="s">
        <v>67</v>
      </c>
      <c r="J5" s="10" t="s">
        <v>68</v>
      </c>
      <c r="K5" s="10" t="s">
        <v>69</v>
      </c>
      <c r="L5" s="10" t="s">
        <v>70</v>
      </c>
      <c r="M5" s="10" t="s">
        <v>71</v>
      </c>
      <c r="N5" s="10" t="s">
        <v>62</v>
      </c>
      <c r="O5" s="10" t="s">
        <v>63</v>
      </c>
      <c r="P5" s="10" t="s">
        <v>64</v>
      </c>
      <c r="Q5" s="10" t="s">
        <v>65</v>
      </c>
      <c r="R5" s="10" t="s">
        <v>66</v>
      </c>
      <c r="S5" s="10" t="s">
        <v>72</v>
      </c>
    </row>
    <row r="6" s="1" customFormat="1" ht="30.75" customHeight="1" spans="1:19">
      <c r="A6" s="11" t="s">
        <v>73</v>
      </c>
      <c r="B6" s="11" t="s">
        <v>60</v>
      </c>
      <c r="C6" s="36">
        <f>D6+N6</f>
        <v>268.504545</v>
      </c>
      <c r="D6" s="36">
        <f>E6+F6+G6+H6+I6+J6+K6+L6+M6</f>
        <v>268.504545</v>
      </c>
      <c r="E6" s="12">
        <v>268.504545</v>
      </c>
      <c r="F6" s="12"/>
      <c r="G6" s="37"/>
      <c r="H6" s="12"/>
      <c r="I6" s="12"/>
      <c r="J6" s="12"/>
      <c r="K6" s="12"/>
      <c r="L6" s="12"/>
      <c r="M6" s="12"/>
      <c r="N6" s="12"/>
      <c r="O6" s="12"/>
      <c r="P6" s="12"/>
      <c r="Q6" s="37"/>
      <c r="R6" s="12"/>
      <c r="S6" s="12"/>
    </row>
    <row r="7" s="1" customFormat="1" ht="30.75" customHeight="1" spans="1:19">
      <c r="A7" s="13" t="s">
        <v>74</v>
      </c>
      <c r="B7" s="13" t="s">
        <v>75</v>
      </c>
      <c r="C7" s="38">
        <f>D7+N7</f>
        <v>268.504545</v>
      </c>
      <c r="D7" s="38">
        <f>E7+F7+G7+H7+I7+J7+K7+L7+M7</f>
        <v>268.504545</v>
      </c>
      <c r="E7" s="14">
        <v>268.504545</v>
      </c>
      <c r="F7" s="14"/>
      <c r="G7" s="34"/>
      <c r="H7" s="14"/>
      <c r="I7" s="14"/>
      <c r="J7" s="14"/>
      <c r="K7" s="14"/>
      <c r="L7" s="14"/>
      <c r="M7" s="14"/>
      <c r="N7" s="14"/>
      <c r="O7" s="14"/>
      <c r="P7" s="14"/>
      <c r="Q7" s="34"/>
      <c r="R7" s="14"/>
      <c r="S7" s="14"/>
    </row>
    <row r="8" s="1" customFormat="1" ht="30.75" customHeight="1" spans="1:19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</row>
    <row r="9" s="1" customFormat="1" ht="21" customHeight="1"/>
    <row r="10" s="1" customFormat="1" ht="21" customHeight="1" spans="1:19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</row>
    <row r="11" s="1" customFormat="1" ht="21" customHeight="1" spans="1:19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</row>
    <row r="12" s="1" customFormat="1" ht="21" customHeight="1" spans="1:19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</row>
    <row r="13" s="1" customFormat="1" ht="21" customHeight="1" spans="1:19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</row>
    <row r="14" s="1" customFormat="1" ht="21" customHeight="1" spans="1:19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</row>
  </sheetData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J10" sqref="J10:J11"/>
    </sheetView>
  </sheetViews>
  <sheetFormatPr defaultColWidth="8" defaultRowHeight="12.75" customHeight="1" outlineLevelCol="7"/>
  <cols>
    <col min="1" max="1" width="10.375" style="1" customWidth="1"/>
    <col min="2" max="2" width="26.25" style="1" customWidth="1"/>
    <col min="3" max="3" width="10.375" style="1" customWidth="1"/>
    <col min="4" max="4" width="13.875" style="1" customWidth="1"/>
    <col min="5" max="5" width="14.125" style="1" customWidth="1"/>
    <col min="6" max="7" width="14.75" style="1" customWidth="1"/>
    <col min="8" max="8" width="17.625" style="1" customWidth="1"/>
    <col min="9" max="9" width="8" style="1" customWidth="1"/>
    <col min="10" max="16384" width="8" style="2"/>
  </cols>
  <sheetData>
    <row r="1" s="1" customFormat="1" ht="21" customHeight="1" spans="1:1">
      <c r="A1" s="3" t="s">
        <v>76</v>
      </c>
    </row>
    <row r="2" s="1" customFormat="1" ht="33.75" customHeight="1" spans="1:8">
      <c r="A2" s="5" t="s">
        <v>77</v>
      </c>
      <c r="B2" s="5"/>
      <c r="C2" s="5"/>
      <c r="D2" s="5"/>
      <c r="E2" s="5"/>
      <c r="F2" s="5"/>
      <c r="G2" s="5"/>
      <c r="H2" s="5"/>
    </row>
    <row r="3" s="1" customFormat="1" ht="21" customHeight="1" spans="1:8">
      <c r="A3" s="17" t="s">
        <v>2</v>
      </c>
      <c r="H3" s="18" t="s">
        <v>3</v>
      </c>
    </row>
    <row r="4" s="1" customFormat="1" ht="36" customHeight="1" spans="1:8">
      <c r="A4" s="10" t="s">
        <v>78</v>
      </c>
      <c r="B4" s="10" t="s">
        <v>79</v>
      </c>
      <c r="C4" s="10" t="s">
        <v>60</v>
      </c>
      <c r="D4" s="10" t="s">
        <v>80</v>
      </c>
      <c r="E4" s="10" t="s">
        <v>81</v>
      </c>
      <c r="F4" s="10" t="s">
        <v>82</v>
      </c>
      <c r="G4" s="10" t="s">
        <v>83</v>
      </c>
      <c r="H4" s="10" t="s">
        <v>84</v>
      </c>
    </row>
    <row r="5" s="1" customFormat="1" ht="28.5" customHeight="1" spans="1:8">
      <c r="A5" s="19" t="s">
        <v>73</v>
      </c>
      <c r="B5" s="19" t="s">
        <v>60</v>
      </c>
      <c r="C5" s="12">
        <v>268.504545</v>
      </c>
      <c r="D5" s="12">
        <v>245.564545</v>
      </c>
      <c r="E5" s="12">
        <v>22.94</v>
      </c>
      <c r="F5" s="12"/>
      <c r="G5" s="12"/>
      <c r="H5" s="12"/>
    </row>
    <row r="6" s="1" customFormat="1" ht="28.5" customHeight="1" spans="1:8">
      <c r="A6" s="19" t="s">
        <v>85</v>
      </c>
      <c r="B6" s="19" t="s">
        <v>86</v>
      </c>
      <c r="C6" s="12">
        <v>123.091992</v>
      </c>
      <c r="D6" s="12">
        <v>100.151992</v>
      </c>
      <c r="E6" s="12">
        <v>22.94</v>
      </c>
      <c r="F6" s="12"/>
      <c r="G6" s="12"/>
      <c r="H6" s="12"/>
    </row>
    <row r="7" s="1" customFormat="1" ht="28.5" customHeight="1" spans="1:8">
      <c r="A7" s="19" t="s">
        <v>87</v>
      </c>
      <c r="B7" s="19" t="s">
        <v>88</v>
      </c>
      <c r="C7" s="12">
        <v>123.091992</v>
      </c>
      <c r="D7" s="12">
        <v>100.151992</v>
      </c>
      <c r="E7" s="12">
        <v>22.94</v>
      </c>
      <c r="F7" s="12"/>
      <c r="G7" s="12"/>
      <c r="H7" s="12"/>
    </row>
    <row r="8" s="1" customFormat="1" ht="28.5" customHeight="1" spans="1:8">
      <c r="A8" s="20" t="s">
        <v>89</v>
      </c>
      <c r="B8" s="20" t="s">
        <v>90</v>
      </c>
      <c r="C8" s="14">
        <v>100.151992</v>
      </c>
      <c r="D8" s="14">
        <v>100.151992</v>
      </c>
      <c r="E8" s="14"/>
      <c r="F8" s="14"/>
      <c r="G8" s="14"/>
      <c r="H8" s="14"/>
    </row>
    <row r="9" s="1" customFormat="1" ht="28.5" customHeight="1" spans="1:8">
      <c r="A9" s="20" t="s">
        <v>91</v>
      </c>
      <c r="B9" s="20" t="s">
        <v>92</v>
      </c>
      <c r="C9" s="14">
        <v>22.94</v>
      </c>
      <c r="D9" s="14"/>
      <c r="E9" s="14">
        <v>22.94</v>
      </c>
      <c r="F9" s="14"/>
      <c r="G9" s="14"/>
      <c r="H9" s="14"/>
    </row>
    <row r="10" s="1" customFormat="1" ht="28.5" customHeight="1" spans="1:8">
      <c r="A10" s="19" t="s">
        <v>93</v>
      </c>
      <c r="B10" s="19" t="s">
        <v>94</v>
      </c>
      <c r="C10" s="12">
        <v>42.884069</v>
      </c>
      <c r="D10" s="12">
        <v>42.884069</v>
      </c>
      <c r="E10" s="12"/>
      <c r="F10" s="12"/>
      <c r="G10" s="12"/>
      <c r="H10" s="12"/>
    </row>
    <row r="11" s="1" customFormat="1" ht="28.5" customHeight="1" spans="1:8">
      <c r="A11" s="19" t="s">
        <v>95</v>
      </c>
      <c r="B11" s="19" t="s">
        <v>96</v>
      </c>
      <c r="C11" s="12">
        <v>42.884069</v>
      </c>
      <c r="D11" s="12">
        <v>42.884069</v>
      </c>
      <c r="E11" s="12"/>
      <c r="F11" s="12"/>
      <c r="G11" s="12"/>
      <c r="H11" s="12"/>
    </row>
    <row r="12" s="1" customFormat="1" ht="28.5" customHeight="1" spans="1:8">
      <c r="A12" s="20" t="s">
        <v>97</v>
      </c>
      <c r="B12" s="20" t="s">
        <v>98</v>
      </c>
      <c r="C12" s="14">
        <v>14.38</v>
      </c>
      <c r="D12" s="14">
        <v>14.38</v>
      </c>
      <c r="E12" s="14"/>
      <c r="F12" s="14"/>
      <c r="G12" s="14"/>
      <c r="H12" s="14"/>
    </row>
    <row r="13" s="1" customFormat="1" ht="28.5" customHeight="1" spans="1:8">
      <c r="A13" s="20" t="s">
        <v>99</v>
      </c>
      <c r="B13" s="20" t="s">
        <v>100</v>
      </c>
      <c r="C13" s="14">
        <v>19.002713</v>
      </c>
      <c r="D13" s="14">
        <v>19.002713</v>
      </c>
      <c r="E13" s="14"/>
      <c r="F13" s="14"/>
      <c r="G13" s="14"/>
      <c r="H13" s="14"/>
    </row>
    <row r="14" s="1" customFormat="1" ht="28.5" customHeight="1" spans="1:8">
      <c r="A14" s="20" t="s">
        <v>101</v>
      </c>
      <c r="B14" s="20" t="s">
        <v>102</v>
      </c>
      <c r="C14" s="14">
        <v>9.501356</v>
      </c>
      <c r="D14" s="14">
        <v>9.501356</v>
      </c>
      <c r="E14" s="14"/>
      <c r="F14" s="14"/>
      <c r="G14" s="14"/>
      <c r="H14" s="14"/>
    </row>
    <row r="15" s="1" customFormat="1" ht="28.5" customHeight="1" spans="1:8">
      <c r="A15" s="19" t="s">
        <v>103</v>
      </c>
      <c r="B15" s="19" t="s">
        <v>104</v>
      </c>
      <c r="C15" s="12">
        <v>18.652459</v>
      </c>
      <c r="D15" s="12">
        <v>18.652459</v>
      </c>
      <c r="E15" s="12"/>
      <c r="F15" s="12"/>
      <c r="G15" s="12"/>
      <c r="H15" s="12"/>
    </row>
    <row r="16" s="1" customFormat="1" ht="28.5" customHeight="1" spans="1:8">
      <c r="A16" s="19" t="s">
        <v>105</v>
      </c>
      <c r="B16" s="19" t="s">
        <v>106</v>
      </c>
      <c r="C16" s="12">
        <v>18.652459</v>
      </c>
      <c r="D16" s="12">
        <v>18.652459</v>
      </c>
      <c r="E16" s="12"/>
      <c r="F16" s="12"/>
      <c r="G16" s="12"/>
      <c r="H16" s="12"/>
    </row>
    <row r="17" s="1" customFormat="1" ht="28.5" customHeight="1" spans="1:8">
      <c r="A17" s="20" t="s">
        <v>107</v>
      </c>
      <c r="B17" s="20" t="s">
        <v>108</v>
      </c>
      <c r="C17" s="14">
        <v>12.710804</v>
      </c>
      <c r="D17" s="14">
        <v>12.710804</v>
      </c>
      <c r="E17" s="14"/>
      <c r="F17" s="14"/>
      <c r="G17" s="14"/>
      <c r="H17" s="14"/>
    </row>
    <row r="18" s="1" customFormat="1" ht="28.5" customHeight="1" spans="1:8">
      <c r="A18" s="20" t="s">
        <v>109</v>
      </c>
      <c r="B18" s="20" t="s">
        <v>110</v>
      </c>
      <c r="C18" s="14">
        <v>5.941655</v>
      </c>
      <c r="D18" s="14">
        <v>5.941655</v>
      </c>
      <c r="E18" s="14"/>
      <c r="F18" s="14"/>
      <c r="G18" s="14"/>
      <c r="H18" s="14"/>
    </row>
    <row r="19" s="1" customFormat="1" ht="28.5" customHeight="1" spans="1:8">
      <c r="A19" s="19" t="s">
        <v>111</v>
      </c>
      <c r="B19" s="19" t="s">
        <v>112</v>
      </c>
      <c r="C19" s="12">
        <v>65.93136</v>
      </c>
      <c r="D19" s="12">
        <v>65.93136</v>
      </c>
      <c r="E19" s="12"/>
      <c r="F19" s="12"/>
      <c r="G19" s="12"/>
      <c r="H19" s="12"/>
    </row>
    <row r="20" s="1" customFormat="1" ht="28.5" customHeight="1" spans="1:8">
      <c r="A20" s="19" t="s">
        <v>113</v>
      </c>
      <c r="B20" s="19" t="s">
        <v>114</v>
      </c>
      <c r="C20" s="12">
        <v>65.93136</v>
      </c>
      <c r="D20" s="12">
        <v>65.93136</v>
      </c>
      <c r="E20" s="12"/>
      <c r="F20" s="12"/>
      <c r="G20" s="12"/>
      <c r="H20" s="12"/>
    </row>
    <row r="21" s="1" customFormat="1" ht="28.5" customHeight="1" spans="1:8">
      <c r="A21" s="20" t="s">
        <v>115</v>
      </c>
      <c r="B21" s="20" t="s">
        <v>90</v>
      </c>
      <c r="C21" s="14">
        <v>65.93136</v>
      </c>
      <c r="D21" s="14">
        <v>65.93136</v>
      </c>
      <c r="E21" s="14"/>
      <c r="F21" s="14"/>
      <c r="G21" s="14"/>
      <c r="H21" s="14"/>
    </row>
    <row r="22" s="1" customFormat="1" ht="28.5" customHeight="1" spans="1:8">
      <c r="A22" s="19" t="s">
        <v>116</v>
      </c>
      <c r="B22" s="19" t="s">
        <v>117</v>
      </c>
      <c r="C22" s="12">
        <v>17.944665</v>
      </c>
      <c r="D22" s="12">
        <v>17.944665</v>
      </c>
      <c r="E22" s="12"/>
      <c r="F22" s="12"/>
      <c r="G22" s="12"/>
      <c r="H22" s="12"/>
    </row>
    <row r="23" s="1" customFormat="1" ht="28.5" customHeight="1" spans="1:8">
      <c r="A23" s="19" t="s">
        <v>118</v>
      </c>
      <c r="B23" s="19" t="s">
        <v>119</v>
      </c>
      <c r="C23" s="12">
        <v>17.944665</v>
      </c>
      <c r="D23" s="12">
        <v>17.944665</v>
      </c>
      <c r="E23" s="12"/>
      <c r="F23" s="12"/>
      <c r="G23" s="12"/>
      <c r="H23" s="12"/>
    </row>
    <row r="24" s="1" customFormat="1" ht="28.5" customHeight="1" spans="1:8">
      <c r="A24" s="20" t="s">
        <v>120</v>
      </c>
      <c r="B24" s="20" t="s">
        <v>121</v>
      </c>
      <c r="C24" s="14">
        <v>17.944665</v>
      </c>
      <c r="D24" s="14">
        <v>17.944665</v>
      </c>
      <c r="E24" s="14"/>
      <c r="F24" s="14"/>
      <c r="G24" s="14"/>
      <c r="H24" s="14"/>
    </row>
  </sheetData>
  <mergeCells count="1">
    <mergeCell ref="A2:H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B39" sqref="B39"/>
    </sheetView>
  </sheetViews>
  <sheetFormatPr defaultColWidth="8" defaultRowHeight="12.75" customHeight="1" outlineLevelCol="3"/>
  <cols>
    <col min="1" max="1" width="30" style="1" customWidth="1"/>
    <col min="2" max="2" width="28" style="1" customWidth="1"/>
    <col min="3" max="3" width="30" style="1" customWidth="1"/>
    <col min="4" max="4" width="18.75" style="1" customWidth="1"/>
    <col min="5" max="5" width="8" style="1" customWidth="1"/>
    <col min="6" max="16384" width="8" style="2"/>
  </cols>
  <sheetData>
    <row r="1" s="1" customFormat="1" ht="15" customHeight="1" spans="1:4">
      <c r="A1" s="3" t="s">
        <v>122</v>
      </c>
      <c r="B1" s="24"/>
      <c r="C1" s="24"/>
      <c r="D1" s="24"/>
    </row>
    <row r="2" s="1" customFormat="1" ht="22.5" customHeight="1" spans="1:4">
      <c r="A2" s="5" t="s">
        <v>123</v>
      </c>
      <c r="B2" s="25"/>
      <c r="C2" s="25"/>
      <c r="D2" s="25"/>
    </row>
    <row r="3" s="1" customFormat="1" ht="15" customHeight="1" spans="1:4">
      <c r="A3" s="26" t="s">
        <v>124</v>
      </c>
      <c r="C3" s="24"/>
      <c r="D3" s="18" t="s">
        <v>3</v>
      </c>
    </row>
    <row r="4" s="1" customFormat="1" ht="14.25" customHeight="1" spans="1:4">
      <c r="A4" s="27" t="s">
        <v>4</v>
      </c>
      <c r="B4" s="27"/>
      <c r="C4" s="27" t="s">
        <v>5</v>
      </c>
      <c r="D4" s="27"/>
    </row>
    <row r="5" s="1" customFormat="1" ht="14.25" customHeight="1" spans="1:4">
      <c r="A5" s="27" t="s">
        <v>125</v>
      </c>
      <c r="B5" s="27" t="s">
        <v>7</v>
      </c>
      <c r="C5" s="27" t="s">
        <v>125</v>
      </c>
      <c r="D5" s="27" t="s">
        <v>7</v>
      </c>
    </row>
    <row r="6" s="1" customFormat="1" ht="14.25" customHeight="1" spans="1:4">
      <c r="A6" s="28" t="s">
        <v>126</v>
      </c>
      <c r="B6" s="29">
        <f>B7+B14+B17</f>
        <v>268.504545</v>
      </c>
      <c r="C6" s="28" t="s">
        <v>127</v>
      </c>
      <c r="D6" s="29">
        <f>D7+D8+D9+D10+D11+D12+D13+D14+D15+D16+D17+D18+D19+D20+D21+D22+D23+D24+D25+D26+D27+D28+D29+D30</f>
        <v>268.504545</v>
      </c>
    </row>
    <row r="7" s="1" customFormat="1" ht="14.25" customHeight="1" spans="1:4">
      <c r="A7" s="28" t="s">
        <v>128</v>
      </c>
      <c r="B7" s="29">
        <v>268.504545</v>
      </c>
      <c r="C7" s="28" t="s">
        <v>129</v>
      </c>
      <c r="D7" s="29">
        <v>123.091992</v>
      </c>
    </row>
    <row r="8" s="1" customFormat="1" ht="14.25" customHeight="1" spans="1:4">
      <c r="A8" s="28" t="s">
        <v>10</v>
      </c>
      <c r="B8" s="30">
        <v>268.504545</v>
      </c>
      <c r="C8" s="28" t="s">
        <v>130</v>
      </c>
      <c r="D8" s="29"/>
    </row>
    <row r="9" s="1" customFormat="1" ht="14.25" customHeight="1" spans="1:4">
      <c r="A9" s="28" t="s">
        <v>12</v>
      </c>
      <c r="B9" s="29"/>
      <c r="C9" s="28" t="s">
        <v>131</v>
      </c>
      <c r="D9" s="29"/>
    </row>
    <row r="10" s="1" customFormat="1" ht="14.25" customHeight="1" spans="1:4">
      <c r="A10" s="28" t="s">
        <v>14</v>
      </c>
      <c r="B10" s="29"/>
      <c r="C10" s="28" t="s">
        <v>132</v>
      </c>
      <c r="D10" s="29"/>
    </row>
    <row r="11" s="1" customFormat="1" ht="14.25" customHeight="1" spans="1:4">
      <c r="A11" s="28" t="s">
        <v>16</v>
      </c>
      <c r="B11" s="29"/>
      <c r="C11" s="28" t="s">
        <v>133</v>
      </c>
      <c r="D11" s="29"/>
    </row>
    <row r="12" s="1" customFormat="1" ht="14.25" customHeight="1" spans="1:4">
      <c r="A12" s="28" t="s">
        <v>18</v>
      </c>
      <c r="B12" s="29"/>
      <c r="C12" s="28" t="s">
        <v>134</v>
      </c>
      <c r="D12" s="29">
        <v>42.884069</v>
      </c>
    </row>
    <row r="13" s="1" customFormat="1" ht="14.25" customHeight="1" spans="1:4">
      <c r="A13" s="28" t="s">
        <v>20</v>
      </c>
      <c r="B13" s="29"/>
      <c r="C13" s="28" t="s">
        <v>135</v>
      </c>
      <c r="D13" s="29">
        <v>18.652459</v>
      </c>
    </row>
    <row r="14" s="1" customFormat="1" ht="14.25" customHeight="1" spans="1:4">
      <c r="A14" s="28" t="s">
        <v>136</v>
      </c>
      <c r="B14" s="29"/>
      <c r="C14" s="28" t="s">
        <v>137</v>
      </c>
      <c r="D14" s="29"/>
    </row>
    <row r="15" s="1" customFormat="1" ht="14.25" customHeight="1" spans="1:4">
      <c r="A15" s="28" t="s">
        <v>24</v>
      </c>
      <c r="B15" s="29"/>
      <c r="C15" s="28" t="s">
        <v>138</v>
      </c>
      <c r="D15" s="29"/>
    </row>
    <row r="16" s="1" customFormat="1" ht="14.25" customHeight="1" spans="1:4">
      <c r="A16" s="28" t="s">
        <v>26</v>
      </c>
      <c r="B16" s="29"/>
      <c r="C16" s="28" t="s">
        <v>139</v>
      </c>
      <c r="D16" s="29">
        <v>65.93136</v>
      </c>
    </row>
    <row r="17" s="1" customFormat="1" ht="14.25" customHeight="1" spans="1:4">
      <c r="A17" s="28" t="s">
        <v>140</v>
      </c>
      <c r="B17" s="29"/>
      <c r="C17" s="28" t="s">
        <v>141</v>
      </c>
      <c r="D17" s="29"/>
    </row>
    <row r="18" s="1" customFormat="1" ht="14.25" customHeight="1" spans="1:4">
      <c r="A18" s="28" t="s">
        <v>142</v>
      </c>
      <c r="B18" s="29"/>
      <c r="C18" s="28" t="s">
        <v>143</v>
      </c>
      <c r="D18" s="29"/>
    </row>
    <row r="19" s="1" customFormat="1" ht="14.25" customHeight="1" spans="1:4">
      <c r="A19" s="28" t="s">
        <v>128</v>
      </c>
      <c r="B19" s="29"/>
      <c r="C19" s="28" t="s">
        <v>144</v>
      </c>
      <c r="D19" s="29"/>
    </row>
    <row r="20" s="1" customFormat="1" ht="14.25" customHeight="1" spans="1:4">
      <c r="A20" s="28" t="s">
        <v>136</v>
      </c>
      <c r="B20" s="29"/>
      <c r="C20" s="28" t="s">
        <v>145</v>
      </c>
      <c r="D20" s="29"/>
    </row>
    <row r="21" s="1" customFormat="1" ht="14.25" customHeight="1" spans="1:4">
      <c r="A21" s="28" t="s">
        <v>140</v>
      </c>
      <c r="B21" s="29"/>
      <c r="C21" s="28" t="s">
        <v>146</v>
      </c>
      <c r="D21" s="29"/>
    </row>
    <row r="22" s="1" customFormat="1" ht="14.25" customHeight="1" spans="1:4">
      <c r="A22" s="28"/>
      <c r="B22" s="31"/>
      <c r="C22" s="28" t="s">
        <v>147</v>
      </c>
      <c r="D22" s="29"/>
    </row>
    <row r="23" s="1" customFormat="1" ht="14.25" customHeight="1" spans="1:4">
      <c r="A23" s="28"/>
      <c r="B23" s="31"/>
      <c r="C23" s="28" t="s">
        <v>148</v>
      </c>
      <c r="D23" s="29">
        <v>17.944665</v>
      </c>
    </row>
    <row r="24" s="1" customFormat="1" ht="14.25" customHeight="1" spans="1:4">
      <c r="A24" s="28"/>
      <c r="B24" s="31"/>
      <c r="C24" s="28" t="s">
        <v>149</v>
      </c>
      <c r="D24" s="29"/>
    </row>
    <row r="25" s="1" customFormat="1" ht="14.25" customHeight="1" spans="1:4">
      <c r="A25" s="28"/>
      <c r="B25" s="31"/>
      <c r="C25" s="28" t="s">
        <v>150</v>
      </c>
      <c r="D25" s="29"/>
    </row>
    <row r="26" s="1" customFormat="1" ht="14.25" customHeight="1" spans="1:4">
      <c r="A26" s="28"/>
      <c r="B26" s="31"/>
      <c r="C26" s="28" t="s">
        <v>151</v>
      </c>
      <c r="D26" s="29"/>
    </row>
    <row r="27" s="1" customFormat="1" ht="14.25" customHeight="1" spans="1:4">
      <c r="A27" s="28"/>
      <c r="B27" s="31"/>
      <c r="C27" s="28" t="s">
        <v>152</v>
      </c>
      <c r="D27" s="29"/>
    </row>
    <row r="28" s="1" customFormat="1" ht="14.25" customHeight="1" spans="1:4">
      <c r="A28" s="28"/>
      <c r="B28" s="31"/>
      <c r="C28" s="28" t="s">
        <v>153</v>
      </c>
      <c r="D28" s="29"/>
    </row>
    <row r="29" s="1" customFormat="1" ht="14.25" customHeight="1" spans="1:4">
      <c r="A29" s="28"/>
      <c r="B29" s="31"/>
      <c r="C29" s="28" t="s">
        <v>154</v>
      </c>
      <c r="D29" s="29"/>
    </row>
    <row r="30" s="1" customFormat="1" ht="14.25" customHeight="1" spans="1:4">
      <c r="A30" s="28"/>
      <c r="B30" s="31"/>
      <c r="C30" s="28" t="s">
        <v>155</v>
      </c>
      <c r="D30" s="31"/>
    </row>
    <row r="31" s="1" customFormat="1" ht="14.25" customHeight="1" spans="1:4">
      <c r="A31" s="28"/>
      <c r="B31" s="31"/>
      <c r="C31" s="28"/>
      <c r="D31" s="29"/>
    </row>
    <row r="32" s="1" customFormat="1" ht="14.25" customHeight="1" spans="1:4">
      <c r="A32" s="28"/>
      <c r="B32" s="31"/>
      <c r="C32" s="28" t="s">
        <v>156</v>
      </c>
      <c r="D32" s="29"/>
    </row>
    <row r="33" s="1" customFormat="1" ht="14.25" customHeight="1" spans="1:4">
      <c r="A33" s="28"/>
      <c r="B33" s="31"/>
      <c r="C33" s="28"/>
      <c r="D33" s="31"/>
    </row>
    <row r="34" s="1" customFormat="1" ht="14.25" customHeight="1" spans="1:4">
      <c r="A34" s="32" t="s">
        <v>157</v>
      </c>
      <c r="B34" s="33">
        <f>B6+B18</f>
        <v>268.504545</v>
      </c>
      <c r="C34" s="32" t="s">
        <v>158</v>
      </c>
      <c r="D34" s="33">
        <f>D6</f>
        <v>268.504545</v>
      </c>
    </row>
  </sheetData>
  <mergeCells count="3">
    <mergeCell ref="A2:D2"/>
    <mergeCell ref="A4:B4"/>
    <mergeCell ref="C4:D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19" sqref="D19"/>
    </sheetView>
  </sheetViews>
  <sheetFormatPr defaultColWidth="8" defaultRowHeight="12.75" customHeight="1" outlineLevelCol="7"/>
  <cols>
    <col min="1" max="1" width="15" style="1" customWidth="1"/>
    <col min="2" max="2" width="26.25" style="1" customWidth="1"/>
    <col min="3" max="3" width="17.125" style="1" customWidth="1"/>
    <col min="4" max="4" width="14.125" style="1" customWidth="1"/>
    <col min="5" max="5" width="15.25" style="1" customWidth="1"/>
    <col min="6" max="6" width="15.125" style="1" customWidth="1"/>
    <col min="7" max="7" width="15.625" style="1" customWidth="1"/>
    <col min="8" max="9" width="8" style="1" customWidth="1"/>
    <col min="10" max="16384" width="8" style="2"/>
  </cols>
  <sheetData>
    <row r="1" s="1" customFormat="1" ht="21" customHeight="1" spans="1:8">
      <c r="A1" s="3" t="s">
        <v>159</v>
      </c>
      <c r="B1" s="21"/>
      <c r="C1" s="4"/>
      <c r="D1" s="4"/>
      <c r="E1" s="4"/>
      <c r="F1" s="4"/>
      <c r="G1" s="4"/>
      <c r="H1" s="4"/>
    </row>
    <row r="2" s="1" customFormat="1" ht="37.5" customHeight="1" spans="1:8">
      <c r="A2" s="5" t="s">
        <v>160</v>
      </c>
      <c r="B2" s="22"/>
      <c r="C2" s="5"/>
      <c r="D2" s="5"/>
      <c r="E2" s="5"/>
      <c r="F2" s="5"/>
      <c r="G2" s="5"/>
      <c r="H2" s="4"/>
    </row>
    <row r="3" s="1" customFormat="1" ht="21" customHeight="1" spans="1:8">
      <c r="A3" s="17" t="s">
        <v>2</v>
      </c>
      <c r="B3" s="23"/>
      <c r="C3" s="4"/>
      <c r="D3" s="4"/>
      <c r="E3" s="4"/>
      <c r="F3" s="4"/>
      <c r="G3" s="18" t="s">
        <v>3</v>
      </c>
      <c r="H3" s="4"/>
    </row>
    <row r="4" s="1" customFormat="1" ht="21" customHeight="1" spans="1:8">
      <c r="A4" s="9" t="s">
        <v>78</v>
      </c>
      <c r="B4" s="10" t="s">
        <v>79</v>
      </c>
      <c r="C4" s="9" t="s">
        <v>60</v>
      </c>
      <c r="D4" s="9" t="s">
        <v>80</v>
      </c>
      <c r="E4" s="9"/>
      <c r="F4" s="9"/>
      <c r="G4" s="9" t="s">
        <v>81</v>
      </c>
      <c r="H4" s="4"/>
    </row>
    <row r="5" s="1" customFormat="1" ht="21" customHeight="1" spans="1:8">
      <c r="A5" s="9"/>
      <c r="B5" s="10"/>
      <c r="C5" s="9"/>
      <c r="D5" s="9" t="s">
        <v>62</v>
      </c>
      <c r="E5" s="9" t="s">
        <v>161</v>
      </c>
      <c r="F5" s="9" t="s">
        <v>162</v>
      </c>
      <c r="G5" s="9"/>
      <c r="H5" s="4"/>
    </row>
    <row r="6" s="1" customFormat="1" ht="30.75" customHeight="1" spans="1:8">
      <c r="A6" s="11" t="s">
        <v>73</v>
      </c>
      <c r="B6" s="11" t="s">
        <v>60</v>
      </c>
      <c r="C6" s="12">
        <v>268.504545</v>
      </c>
      <c r="D6" s="12">
        <v>245.564545</v>
      </c>
      <c r="E6" s="12">
        <v>228.620069</v>
      </c>
      <c r="F6" s="12">
        <v>16.944476</v>
      </c>
      <c r="G6" s="12">
        <v>22.94</v>
      </c>
      <c r="H6" s="4"/>
    </row>
    <row r="7" s="1" customFormat="1" ht="30.75" customHeight="1" spans="1:8">
      <c r="A7" s="11" t="s">
        <v>85</v>
      </c>
      <c r="B7" s="11" t="s">
        <v>86</v>
      </c>
      <c r="C7" s="12">
        <v>123.091992</v>
      </c>
      <c r="D7" s="12">
        <v>100.151992</v>
      </c>
      <c r="E7" s="12">
        <v>83.607516</v>
      </c>
      <c r="F7" s="12">
        <v>16.544476</v>
      </c>
      <c r="G7" s="12">
        <v>22.94</v>
      </c>
      <c r="H7" s="4"/>
    </row>
    <row r="8" s="1" customFormat="1" ht="30.75" customHeight="1" spans="1:8">
      <c r="A8" s="11" t="s">
        <v>87</v>
      </c>
      <c r="B8" s="11" t="s">
        <v>88</v>
      </c>
      <c r="C8" s="12">
        <v>123.091992</v>
      </c>
      <c r="D8" s="12">
        <v>100.151992</v>
      </c>
      <c r="E8" s="12">
        <v>83.607516</v>
      </c>
      <c r="F8" s="12">
        <v>16.544476</v>
      </c>
      <c r="G8" s="12">
        <v>22.94</v>
      </c>
      <c r="H8" s="4"/>
    </row>
    <row r="9" s="1" customFormat="1" ht="30.75" customHeight="1" spans="1:8">
      <c r="A9" s="13" t="s">
        <v>89</v>
      </c>
      <c r="B9" s="13" t="s">
        <v>90</v>
      </c>
      <c r="C9" s="14">
        <v>100.151992</v>
      </c>
      <c r="D9" s="14">
        <v>100.151992</v>
      </c>
      <c r="E9" s="14">
        <v>83.607516</v>
      </c>
      <c r="F9" s="14">
        <v>16.544476</v>
      </c>
      <c r="G9" s="14"/>
      <c r="H9" s="4"/>
    </row>
    <row r="10" s="1" customFormat="1" ht="30.75" customHeight="1" spans="1:8">
      <c r="A10" s="13" t="s">
        <v>91</v>
      </c>
      <c r="B10" s="13" t="s">
        <v>92</v>
      </c>
      <c r="C10" s="14">
        <v>22.94</v>
      </c>
      <c r="D10" s="14"/>
      <c r="E10" s="14"/>
      <c r="F10" s="14"/>
      <c r="G10" s="14">
        <v>22.94</v>
      </c>
      <c r="H10" s="4"/>
    </row>
    <row r="11" s="1" customFormat="1" ht="30.75" customHeight="1" spans="1:8">
      <c r="A11" s="11" t="s">
        <v>93</v>
      </c>
      <c r="B11" s="11" t="s">
        <v>94</v>
      </c>
      <c r="C11" s="12">
        <v>42.884069</v>
      </c>
      <c r="D11" s="12">
        <v>42.884069</v>
      </c>
      <c r="E11" s="12">
        <v>42.484069</v>
      </c>
      <c r="F11" s="12">
        <v>0.4</v>
      </c>
      <c r="G11" s="12"/>
      <c r="H11" s="4"/>
    </row>
    <row r="12" s="1" customFormat="1" ht="30.75" customHeight="1" spans="1:7">
      <c r="A12" s="11" t="s">
        <v>95</v>
      </c>
      <c r="B12" s="11" t="s">
        <v>96</v>
      </c>
      <c r="C12" s="12">
        <v>42.884069</v>
      </c>
      <c r="D12" s="12">
        <v>42.884069</v>
      </c>
      <c r="E12" s="12">
        <v>42.484069</v>
      </c>
      <c r="F12" s="12">
        <v>0.4</v>
      </c>
      <c r="G12" s="12"/>
    </row>
    <row r="13" s="1" customFormat="1" ht="30.75" customHeight="1" spans="1:7">
      <c r="A13" s="13" t="s">
        <v>97</v>
      </c>
      <c r="B13" s="13" t="s">
        <v>98</v>
      </c>
      <c r="C13" s="14">
        <v>14.38</v>
      </c>
      <c r="D13" s="14">
        <v>14.38</v>
      </c>
      <c r="E13" s="14">
        <v>13.98</v>
      </c>
      <c r="F13" s="14">
        <v>0.4</v>
      </c>
      <c r="G13" s="14"/>
    </row>
    <row r="14" s="1" customFormat="1" ht="30.75" customHeight="1" spans="1:7">
      <c r="A14" s="13" t="s">
        <v>99</v>
      </c>
      <c r="B14" s="13" t="s">
        <v>100</v>
      </c>
      <c r="C14" s="14">
        <v>19.002713</v>
      </c>
      <c r="D14" s="14">
        <v>19.002713</v>
      </c>
      <c r="E14" s="14">
        <v>19.002713</v>
      </c>
      <c r="F14" s="14"/>
      <c r="G14" s="14"/>
    </row>
    <row r="15" s="1" customFormat="1" ht="30.75" customHeight="1" spans="1:7">
      <c r="A15" s="13" t="s">
        <v>101</v>
      </c>
      <c r="B15" s="13" t="s">
        <v>102</v>
      </c>
      <c r="C15" s="14">
        <v>9.501356</v>
      </c>
      <c r="D15" s="14">
        <v>9.501356</v>
      </c>
      <c r="E15" s="14">
        <v>9.501356</v>
      </c>
      <c r="F15" s="14"/>
      <c r="G15" s="14"/>
    </row>
    <row r="16" s="1" customFormat="1" ht="30.75" customHeight="1" spans="1:7">
      <c r="A16" s="11" t="s">
        <v>103</v>
      </c>
      <c r="B16" s="11" t="s">
        <v>104</v>
      </c>
      <c r="C16" s="12">
        <v>18.652459</v>
      </c>
      <c r="D16" s="12">
        <v>18.652459</v>
      </c>
      <c r="E16" s="12">
        <v>18.652459</v>
      </c>
      <c r="F16" s="12"/>
      <c r="G16" s="12"/>
    </row>
    <row r="17" s="1" customFormat="1" ht="30.75" customHeight="1" spans="1:7">
      <c r="A17" s="11" t="s">
        <v>105</v>
      </c>
      <c r="B17" s="11" t="s">
        <v>106</v>
      </c>
      <c r="C17" s="12">
        <v>18.652459</v>
      </c>
      <c r="D17" s="12">
        <v>18.652459</v>
      </c>
      <c r="E17" s="12">
        <v>18.652459</v>
      </c>
      <c r="F17" s="12"/>
      <c r="G17" s="12"/>
    </row>
    <row r="18" s="1" customFormat="1" ht="30.75" customHeight="1" spans="1:7">
      <c r="A18" s="13" t="s">
        <v>107</v>
      </c>
      <c r="B18" s="13" t="s">
        <v>108</v>
      </c>
      <c r="C18" s="14">
        <v>12.710804</v>
      </c>
      <c r="D18" s="14">
        <v>12.710804</v>
      </c>
      <c r="E18" s="14">
        <v>12.710804</v>
      </c>
      <c r="F18" s="14"/>
      <c r="G18" s="14"/>
    </row>
    <row r="19" s="1" customFormat="1" ht="30.75" customHeight="1" spans="1:7">
      <c r="A19" s="13" t="s">
        <v>109</v>
      </c>
      <c r="B19" s="13" t="s">
        <v>110</v>
      </c>
      <c r="C19" s="14">
        <v>5.941655</v>
      </c>
      <c r="D19" s="14">
        <v>5.941655</v>
      </c>
      <c r="E19" s="14">
        <v>5.941655</v>
      </c>
      <c r="F19" s="14"/>
      <c r="G19" s="14"/>
    </row>
    <row r="20" s="1" customFormat="1" ht="30.75" customHeight="1" spans="1:7">
      <c r="A20" s="11" t="s">
        <v>111</v>
      </c>
      <c r="B20" s="11" t="s">
        <v>112</v>
      </c>
      <c r="C20" s="12">
        <v>65.93136</v>
      </c>
      <c r="D20" s="12">
        <v>65.93136</v>
      </c>
      <c r="E20" s="12">
        <v>65.93136</v>
      </c>
      <c r="F20" s="12"/>
      <c r="G20" s="12"/>
    </row>
    <row r="21" s="1" customFormat="1" ht="30.75" customHeight="1" spans="1:7">
      <c r="A21" s="11" t="s">
        <v>113</v>
      </c>
      <c r="B21" s="11" t="s">
        <v>114</v>
      </c>
      <c r="C21" s="12">
        <v>65.93136</v>
      </c>
      <c r="D21" s="12">
        <v>65.93136</v>
      </c>
      <c r="E21" s="12">
        <v>65.93136</v>
      </c>
      <c r="F21" s="12"/>
      <c r="G21" s="12"/>
    </row>
    <row r="22" s="1" customFormat="1" ht="30.75" customHeight="1" spans="1:7">
      <c r="A22" s="13" t="s">
        <v>115</v>
      </c>
      <c r="B22" s="13" t="s">
        <v>90</v>
      </c>
      <c r="C22" s="14">
        <v>65.93136</v>
      </c>
      <c r="D22" s="14">
        <v>65.93136</v>
      </c>
      <c r="E22" s="14">
        <v>65.93136</v>
      </c>
      <c r="F22" s="14"/>
      <c r="G22" s="14"/>
    </row>
    <row r="23" s="1" customFormat="1" ht="30.75" customHeight="1" spans="1:7">
      <c r="A23" s="11" t="s">
        <v>116</v>
      </c>
      <c r="B23" s="11" t="s">
        <v>117</v>
      </c>
      <c r="C23" s="12">
        <v>17.944665</v>
      </c>
      <c r="D23" s="12">
        <v>17.944665</v>
      </c>
      <c r="E23" s="12">
        <v>17.944665</v>
      </c>
      <c r="F23" s="12"/>
      <c r="G23" s="12"/>
    </row>
    <row r="24" s="1" customFormat="1" ht="30.75" customHeight="1" spans="1:7">
      <c r="A24" s="11" t="s">
        <v>118</v>
      </c>
      <c r="B24" s="11" t="s">
        <v>119</v>
      </c>
      <c r="C24" s="12">
        <v>17.944665</v>
      </c>
      <c r="D24" s="12">
        <v>17.944665</v>
      </c>
      <c r="E24" s="12">
        <v>17.944665</v>
      </c>
      <c r="F24" s="12"/>
      <c r="G24" s="12"/>
    </row>
    <row r="25" s="1" customFormat="1" ht="30.75" customHeight="1" spans="1:7">
      <c r="A25" s="13" t="s">
        <v>120</v>
      </c>
      <c r="B25" s="13" t="s">
        <v>121</v>
      </c>
      <c r="C25" s="14">
        <v>17.944665</v>
      </c>
      <c r="D25" s="14">
        <v>17.944665</v>
      </c>
      <c r="E25" s="14">
        <v>17.944665</v>
      </c>
      <c r="F25" s="14"/>
      <c r="G25" s="14"/>
    </row>
  </sheetData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I20" sqref="I20"/>
    </sheetView>
  </sheetViews>
  <sheetFormatPr defaultColWidth="8" defaultRowHeight="12.75" customHeight="1" outlineLevelCol="6"/>
  <cols>
    <col min="1" max="1" width="18.75" style="1" customWidth="1"/>
    <col min="2" max="2" width="26.25" style="1" customWidth="1"/>
    <col min="3" max="3" width="17.125" style="1" customWidth="1"/>
    <col min="4" max="4" width="18.625" style="1" customWidth="1"/>
    <col min="5" max="5" width="18.75" style="1" customWidth="1"/>
    <col min="6" max="8" width="8" style="1" customWidth="1"/>
    <col min="9" max="16384" width="8" style="2"/>
  </cols>
  <sheetData>
    <row r="1" s="1" customFormat="1" ht="16.5" customHeight="1" spans="1:7">
      <c r="A1" s="3" t="s">
        <v>163</v>
      </c>
      <c r="B1" s="4"/>
      <c r="C1" s="4"/>
      <c r="D1" s="4"/>
      <c r="E1" s="4"/>
      <c r="F1" s="4"/>
      <c r="G1" s="4"/>
    </row>
    <row r="2" s="1" customFormat="1" ht="37.5" customHeight="1" spans="1:7">
      <c r="A2" s="5" t="s">
        <v>164</v>
      </c>
      <c r="B2" s="5"/>
      <c r="C2" s="5"/>
      <c r="D2" s="5"/>
      <c r="E2" s="5"/>
      <c r="F2" s="4"/>
      <c r="G2" s="4"/>
    </row>
    <row r="3" s="1" customFormat="1" ht="21" customHeight="1" spans="1:7">
      <c r="A3" s="17" t="s">
        <v>2</v>
      </c>
      <c r="C3" s="4"/>
      <c r="D3" s="4"/>
      <c r="E3" s="18" t="s">
        <v>3</v>
      </c>
      <c r="F3" s="4"/>
      <c r="G3" s="4"/>
    </row>
    <row r="4" s="1" customFormat="1" ht="21" customHeight="1" spans="1:7">
      <c r="A4" s="9" t="s">
        <v>165</v>
      </c>
      <c r="B4" s="9"/>
      <c r="C4" s="9" t="s">
        <v>166</v>
      </c>
      <c r="D4" s="9"/>
      <c r="E4" s="9"/>
      <c r="F4" s="4"/>
      <c r="G4" s="4"/>
    </row>
    <row r="5" s="1" customFormat="1" ht="21" customHeight="1" spans="1:7">
      <c r="A5" s="9" t="s">
        <v>78</v>
      </c>
      <c r="B5" s="9" t="s">
        <v>79</v>
      </c>
      <c r="C5" s="9" t="s">
        <v>60</v>
      </c>
      <c r="D5" s="9" t="s">
        <v>161</v>
      </c>
      <c r="E5" s="9" t="s">
        <v>162</v>
      </c>
      <c r="F5" s="4"/>
      <c r="G5" s="4"/>
    </row>
    <row r="6" s="1" customFormat="1" ht="21" customHeight="1" spans="1:7">
      <c r="A6" s="19" t="s">
        <v>73</v>
      </c>
      <c r="B6" s="19" t="s">
        <v>60</v>
      </c>
      <c r="C6" s="12">
        <v>245.564545</v>
      </c>
      <c r="D6" s="12">
        <v>228.620069</v>
      </c>
      <c r="E6" s="12">
        <v>16.944476</v>
      </c>
      <c r="F6" s="4"/>
      <c r="G6" s="4"/>
    </row>
    <row r="7" s="1" customFormat="1" ht="21" customHeight="1" spans="1:7">
      <c r="A7" s="19" t="s">
        <v>167</v>
      </c>
      <c r="B7" s="19" t="s">
        <v>168</v>
      </c>
      <c r="C7" s="12">
        <v>213.691017</v>
      </c>
      <c r="D7" s="12">
        <v>213.691017</v>
      </c>
      <c r="E7" s="12"/>
      <c r="F7" s="4"/>
      <c r="G7" s="4"/>
    </row>
    <row r="8" s="1" customFormat="1" ht="21" customHeight="1" spans="1:5">
      <c r="A8" s="20" t="s">
        <v>169</v>
      </c>
      <c r="B8" s="20" t="s">
        <v>170</v>
      </c>
      <c r="C8" s="14">
        <v>45.9756</v>
      </c>
      <c r="D8" s="14">
        <v>45.9756</v>
      </c>
      <c r="E8" s="14"/>
    </row>
    <row r="9" s="1" customFormat="1" ht="21" customHeight="1" spans="1:5">
      <c r="A9" s="20" t="s">
        <v>171</v>
      </c>
      <c r="B9" s="20" t="s">
        <v>172</v>
      </c>
      <c r="C9" s="14">
        <v>9.4548</v>
      </c>
      <c r="D9" s="14">
        <v>9.4548</v>
      </c>
      <c r="E9" s="14"/>
    </row>
    <row r="10" s="1" customFormat="1" ht="21" customHeight="1" spans="1:5">
      <c r="A10" s="20" t="s">
        <v>173</v>
      </c>
      <c r="B10" s="20" t="s">
        <v>174</v>
      </c>
      <c r="C10" s="14">
        <v>65.93136</v>
      </c>
      <c r="D10" s="14">
        <v>65.93136</v>
      </c>
      <c r="E10" s="14"/>
    </row>
    <row r="11" s="1" customFormat="1" ht="21" customHeight="1" spans="1:5">
      <c r="A11" s="20" t="s">
        <v>175</v>
      </c>
      <c r="B11" s="20" t="s">
        <v>176</v>
      </c>
      <c r="C11" s="14">
        <v>28.177116</v>
      </c>
      <c r="D11" s="14">
        <v>28.177116</v>
      </c>
      <c r="E11" s="14"/>
    </row>
    <row r="12" s="1" customFormat="1" ht="21" customHeight="1" spans="1:5">
      <c r="A12" s="20" t="s">
        <v>177</v>
      </c>
      <c r="B12" s="20" t="s">
        <v>178</v>
      </c>
      <c r="C12" s="14">
        <v>19.002713</v>
      </c>
      <c r="D12" s="14">
        <v>19.002713</v>
      </c>
      <c r="E12" s="14"/>
    </row>
    <row r="13" s="1" customFormat="1" ht="21" customHeight="1" spans="1:5">
      <c r="A13" s="20" t="s">
        <v>179</v>
      </c>
      <c r="B13" s="20" t="s">
        <v>180</v>
      </c>
      <c r="C13" s="14">
        <v>9.501356</v>
      </c>
      <c r="D13" s="14">
        <v>9.501356</v>
      </c>
      <c r="E13" s="14"/>
    </row>
    <row r="14" s="1" customFormat="1" ht="21" customHeight="1" spans="1:5">
      <c r="A14" s="20" t="s">
        <v>181</v>
      </c>
      <c r="B14" s="20" t="s">
        <v>182</v>
      </c>
      <c r="C14" s="14">
        <v>12.710804</v>
      </c>
      <c r="D14" s="14">
        <v>12.710804</v>
      </c>
      <c r="E14" s="14"/>
    </row>
    <row r="15" s="1" customFormat="1" ht="21" customHeight="1" spans="1:5">
      <c r="A15" s="20" t="s">
        <v>183</v>
      </c>
      <c r="B15" s="20" t="s">
        <v>184</v>
      </c>
      <c r="C15" s="14">
        <v>1.161303</v>
      </c>
      <c r="D15" s="14">
        <v>1.161303</v>
      </c>
      <c r="E15" s="14"/>
    </row>
    <row r="16" s="1" customFormat="1" ht="21" customHeight="1" spans="1:5">
      <c r="A16" s="20" t="s">
        <v>185</v>
      </c>
      <c r="B16" s="20" t="s">
        <v>186</v>
      </c>
      <c r="C16" s="14">
        <v>17.944665</v>
      </c>
      <c r="D16" s="14">
        <v>17.944665</v>
      </c>
      <c r="E16" s="14"/>
    </row>
    <row r="17" s="1" customFormat="1" ht="21" customHeight="1" spans="1:5">
      <c r="A17" s="20" t="s">
        <v>187</v>
      </c>
      <c r="B17" s="20" t="s">
        <v>188</v>
      </c>
      <c r="C17" s="14">
        <v>3.8313</v>
      </c>
      <c r="D17" s="14">
        <v>3.8313</v>
      </c>
      <c r="E17" s="14"/>
    </row>
    <row r="18" s="1" customFormat="1" ht="21" customHeight="1" spans="1:5">
      <c r="A18" s="19" t="s">
        <v>189</v>
      </c>
      <c r="B18" s="19" t="s">
        <v>190</v>
      </c>
      <c r="C18" s="12">
        <v>16.944476</v>
      </c>
      <c r="D18" s="12"/>
      <c r="E18" s="12">
        <v>16.944476</v>
      </c>
    </row>
    <row r="19" s="1" customFormat="1" ht="21" customHeight="1" spans="1:5">
      <c r="A19" s="20" t="s">
        <v>191</v>
      </c>
      <c r="B19" s="20" t="s">
        <v>192</v>
      </c>
      <c r="C19" s="14">
        <v>6.06</v>
      </c>
      <c r="D19" s="14"/>
      <c r="E19" s="14">
        <v>6.06</v>
      </c>
    </row>
    <row r="20" s="1" customFormat="1" ht="21" customHeight="1" spans="1:5">
      <c r="A20" s="20" t="s">
        <v>193</v>
      </c>
      <c r="B20" s="20" t="s">
        <v>194</v>
      </c>
      <c r="C20" s="14">
        <v>0.6</v>
      </c>
      <c r="D20" s="14"/>
      <c r="E20" s="14">
        <v>0.6</v>
      </c>
    </row>
    <row r="21" s="1" customFormat="1" ht="21" customHeight="1" spans="1:5">
      <c r="A21" s="20" t="s">
        <v>195</v>
      </c>
      <c r="B21" s="20" t="s">
        <v>196</v>
      </c>
      <c r="C21" s="14">
        <v>1</v>
      </c>
      <c r="D21" s="14"/>
      <c r="E21" s="14">
        <v>1</v>
      </c>
    </row>
    <row r="22" s="1" customFormat="1" ht="21" customHeight="1" spans="1:5">
      <c r="A22" s="20" t="s">
        <v>197</v>
      </c>
      <c r="B22" s="20" t="s">
        <v>198</v>
      </c>
      <c r="C22" s="14">
        <v>0.5</v>
      </c>
      <c r="D22" s="14"/>
      <c r="E22" s="14">
        <v>0.5</v>
      </c>
    </row>
    <row r="23" s="1" customFormat="1" ht="21" customHeight="1" spans="1:5">
      <c r="A23" s="20" t="s">
        <v>199</v>
      </c>
      <c r="B23" s="20" t="s">
        <v>200</v>
      </c>
      <c r="C23" s="14">
        <v>1.2</v>
      </c>
      <c r="D23" s="14"/>
      <c r="E23" s="14">
        <v>1.2</v>
      </c>
    </row>
    <row r="24" s="1" customFormat="1" ht="21" customHeight="1" spans="1:5">
      <c r="A24" s="20" t="s">
        <v>201</v>
      </c>
      <c r="B24" s="20" t="s">
        <v>202</v>
      </c>
      <c r="C24" s="14">
        <v>3.349671</v>
      </c>
      <c r="D24" s="14"/>
      <c r="E24" s="14">
        <v>3.349671</v>
      </c>
    </row>
    <row r="25" s="1" customFormat="1" ht="21" customHeight="1" spans="1:5">
      <c r="A25" s="20" t="s">
        <v>203</v>
      </c>
      <c r="B25" s="20" t="s">
        <v>204</v>
      </c>
      <c r="C25" s="14">
        <v>2.634805</v>
      </c>
      <c r="D25" s="14"/>
      <c r="E25" s="14">
        <v>2.634805</v>
      </c>
    </row>
    <row r="26" s="1" customFormat="1" ht="21" customHeight="1" spans="1:5">
      <c r="A26" s="20" t="s">
        <v>205</v>
      </c>
      <c r="B26" s="20" t="s">
        <v>206</v>
      </c>
      <c r="C26" s="14">
        <v>1.2</v>
      </c>
      <c r="D26" s="14"/>
      <c r="E26" s="14">
        <v>1.2</v>
      </c>
    </row>
    <row r="27" s="1" customFormat="1" ht="21" customHeight="1" spans="1:5">
      <c r="A27" s="20" t="s">
        <v>207</v>
      </c>
      <c r="B27" s="20" t="s">
        <v>208</v>
      </c>
      <c r="C27" s="14">
        <v>0.4</v>
      </c>
      <c r="D27" s="14"/>
      <c r="E27" s="14">
        <v>0.4</v>
      </c>
    </row>
    <row r="28" s="1" customFormat="1" ht="21" customHeight="1" spans="1:5">
      <c r="A28" s="19" t="s">
        <v>209</v>
      </c>
      <c r="B28" s="19" t="s">
        <v>210</v>
      </c>
      <c r="C28" s="12">
        <v>14.929052</v>
      </c>
      <c r="D28" s="12">
        <v>14.929052</v>
      </c>
      <c r="E28" s="12"/>
    </row>
    <row r="29" s="1" customFormat="1" ht="21" customHeight="1" spans="1:5">
      <c r="A29" s="20" t="s">
        <v>211</v>
      </c>
      <c r="B29" s="20" t="s">
        <v>212</v>
      </c>
      <c r="C29" s="14">
        <v>14.929052</v>
      </c>
      <c r="D29" s="14">
        <v>14.929052</v>
      </c>
      <c r="E29" s="14"/>
    </row>
    <row r="30" s="1" customFormat="1" ht="14.4"/>
    <row r="31" s="1" customFormat="1" ht="21" customHeight="1" spans="1:7">
      <c r="A31" s="4"/>
      <c r="B31" s="4"/>
      <c r="C31" s="4"/>
      <c r="D31" s="4"/>
      <c r="E31" s="4"/>
      <c r="F31" s="4"/>
      <c r="G31" s="4"/>
    </row>
    <row r="32" s="1" customFormat="1" ht="21" customHeight="1" spans="1:7">
      <c r="A32" s="4"/>
      <c r="B32" s="4"/>
      <c r="C32" s="4"/>
      <c r="D32" s="4"/>
      <c r="E32" s="4"/>
      <c r="F32" s="4"/>
      <c r="G32" s="4"/>
    </row>
    <row r="33" s="1" customFormat="1" ht="21" customHeight="1" spans="1:7">
      <c r="A33" s="4"/>
      <c r="B33" s="4"/>
      <c r="C33" s="4"/>
      <c r="D33" s="4"/>
      <c r="E33" s="4"/>
      <c r="F33" s="4"/>
      <c r="G33" s="4"/>
    </row>
    <row r="34" s="1" customFormat="1" ht="21" customHeight="1" spans="1:7">
      <c r="A34" s="4"/>
      <c r="B34" s="4"/>
      <c r="C34" s="4"/>
      <c r="D34" s="4"/>
      <c r="E34" s="4"/>
      <c r="F34" s="4"/>
      <c r="G34" s="4"/>
    </row>
    <row r="35" s="1" customFormat="1" ht="21" customHeight="1" spans="1:7">
      <c r="A35" s="4"/>
      <c r="B35" s="4"/>
      <c r="C35" s="4"/>
      <c r="D35" s="4"/>
      <c r="E35" s="4"/>
      <c r="F35" s="4"/>
      <c r="G35" s="4"/>
    </row>
    <row r="36" s="1" customFormat="1" ht="21" customHeight="1" spans="1:7">
      <c r="A36" s="4"/>
      <c r="B36" s="4"/>
      <c r="C36" s="4"/>
      <c r="D36" s="4"/>
      <c r="E36" s="4"/>
      <c r="F36" s="4"/>
      <c r="G36" s="4"/>
    </row>
    <row r="37" s="1" customFormat="1" ht="21" customHeight="1" spans="1:7">
      <c r="A37" s="4"/>
      <c r="B37" s="4"/>
      <c r="C37" s="4"/>
      <c r="D37" s="4"/>
      <c r="E37" s="4"/>
      <c r="F37" s="4"/>
      <c r="G37" s="4"/>
    </row>
    <row r="38" s="1" customFormat="1" ht="21" customHeight="1" spans="1:7">
      <c r="A38" s="4"/>
      <c r="B38" s="4"/>
      <c r="C38" s="4"/>
      <c r="D38" s="4"/>
      <c r="E38" s="4"/>
      <c r="F38" s="4"/>
      <c r="G38" s="4"/>
    </row>
    <row r="39" s="1" customFormat="1" ht="14.4" spans="1:7">
      <c r="A39" s="4"/>
      <c r="B39" s="4"/>
      <c r="C39" s="4"/>
      <c r="D39" s="4"/>
      <c r="E39" s="4"/>
      <c r="F39" s="4"/>
      <c r="G39" s="4"/>
    </row>
  </sheetData>
  <mergeCells count="3">
    <mergeCell ref="A2:E2"/>
    <mergeCell ref="A4:B4"/>
    <mergeCell ref="C4:E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I32" sqref="I32"/>
    </sheetView>
  </sheetViews>
  <sheetFormatPr defaultColWidth="8" defaultRowHeight="12.75" customHeight="1" outlineLevelCol="5"/>
  <cols>
    <col min="1" max="1" width="20" style="1" customWidth="1"/>
    <col min="2" max="2" width="15" style="1" customWidth="1"/>
    <col min="3" max="3" width="18.75" style="1" customWidth="1"/>
    <col min="4" max="6" width="15" style="1" customWidth="1"/>
    <col min="7" max="7" width="8" style="1" customWidth="1"/>
    <col min="8" max="16384" width="8" style="2"/>
  </cols>
  <sheetData>
    <row r="1" s="1" customFormat="1" ht="18" customHeight="1" spans="1:1">
      <c r="A1" s="3" t="s">
        <v>213</v>
      </c>
    </row>
    <row r="2" s="1" customFormat="1" ht="37.5" customHeight="1" spans="1:6">
      <c r="A2" s="5" t="s">
        <v>214</v>
      </c>
      <c r="B2" s="5"/>
      <c r="C2" s="5"/>
      <c r="D2" s="5"/>
      <c r="E2" s="5"/>
      <c r="F2" s="5"/>
    </row>
    <row r="3" s="1" customFormat="1" ht="21" customHeight="1" spans="1:6">
      <c r="A3" s="17" t="s">
        <v>2</v>
      </c>
      <c r="F3" s="18" t="s">
        <v>215</v>
      </c>
    </row>
    <row r="4" s="1" customFormat="1" ht="21" customHeight="1" spans="1:6">
      <c r="A4" s="10" t="s">
        <v>216</v>
      </c>
      <c r="B4" s="10" t="s">
        <v>217</v>
      </c>
      <c r="C4" s="9" t="s">
        <v>218</v>
      </c>
      <c r="D4" s="9"/>
      <c r="E4" s="9"/>
      <c r="F4" s="9" t="s">
        <v>219</v>
      </c>
    </row>
    <row r="5" s="1" customFormat="1" ht="21" customHeight="1" spans="1:6">
      <c r="A5" s="10"/>
      <c r="B5" s="10"/>
      <c r="C5" s="9" t="s">
        <v>62</v>
      </c>
      <c r="D5" s="9" t="s">
        <v>220</v>
      </c>
      <c r="E5" s="9" t="s">
        <v>221</v>
      </c>
      <c r="F5" s="9"/>
    </row>
    <row r="6" s="1" customFormat="1" ht="21" customHeight="1" spans="1:6">
      <c r="A6" s="14">
        <v>1.7</v>
      </c>
      <c r="B6" s="14"/>
      <c r="C6" s="14">
        <v>1.2</v>
      </c>
      <c r="D6" s="14"/>
      <c r="E6" s="14">
        <v>1.2</v>
      </c>
      <c r="F6" s="14">
        <v>0.5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mergeCells count="5">
    <mergeCell ref="A2:F2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E27" sqref="E27"/>
    </sheetView>
  </sheetViews>
  <sheetFormatPr defaultColWidth="8" defaultRowHeight="12.75" customHeight="1" outlineLevelCol="6"/>
  <cols>
    <col min="1" max="1" width="18.75" style="1" customWidth="1"/>
    <col min="2" max="2" width="22.5" style="1" customWidth="1"/>
    <col min="3" max="5" width="18.75" style="1" customWidth="1"/>
    <col min="6" max="8" width="8" style="1" customWidth="1"/>
    <col min="9" max="16384" width="8" style="2"/>
  </cols>
  <sheetData>
    <row r="1" s="1" customFormat="1" ht="16.5" customHeight="1" spans="1:7">
      <c r="A1" s="3" t="s">
        <v>222</v>
      </c>
      <c r="B1" s="4"/>
      <c r="C1" s="4"/>
      <c r="D1" s="4"/>
      <c r="E1" s="4"/>
      <c r="F1" s="4"/>
      <c r="G1" s="4"/>
    </row>
    <row r="2" s="1" customFormat="1" ht="37.5" customHeight="1" spans="1:7">
      <c r="A2" s="5" t="s">
        <v>223</v>
      </c>
      <c r="B2" s="5"/>
      <c r="C2" s="5"/>
      <c r="D2" s="5"/>
      <c r="E2" s="5"/>
      <c r="F2" s="4"/>
      <c r="G2" s="4"/>
    </row>
    <row r="3" s="1" customFormat="1" ht="21" customHeight="1" spans="1:7">
      <c r="A3" s="17" t="s">
        <v>2</v>
      </c>
      <c r="C3" s="4"/>
      <c r="D3" s="4"/>
      <c r="E3" s="18" t="s">
        <v>3</v>
      </c>
      <c r="F3" s="4"/>
      <c r="G3" s="4"/>
    </row>
    <row r="4" s="1" customFormat="1" ht="21" customHeight="1" spans="1:7">
      <c r="A4" s="9" t="s">
        <v>78</v>
      </c>
      <c r="B4" s="9" t="s">
        <v>79</v>
      </c>
      <c r="C4" s="9" t="s">
        <v>224</v>
      </c>
      <c r="D4" s="9"/>
      <c r="E4" s="9"/>
      <c r="F4" s="4"/>
      <c r="G4" s="4"/>
    </row>
    <row r="5" s="1" customFormat="1" ht="21" customHeight="1" spans="1:7">
      <c r="A5" s="9"/>
      <c r="B5" s="9"/>
      <c r="C5" s="9" t="s">
        <v>60</v>
      </c>
      <c r="D5" s="9" t="s">
        <v>80</v>
      </c>
      <c r="E5" s="9" t="s">
        <v>81</v>
      </c>
      <c r="F5" s="4"/>
      <c r="G5" s="4"/>
    </row>
    <row r="6" s="1" customFormat="1" ht="21" customHeight="1" spans="1:7">
      <c r="A6" s="4"/>
      <c r="B6" s="4"/>
      <c r="C6" s="4"/>
      <c r="D6" s="4"/>
      <c r="E6" s="4"/>
      <c r="F6" s="4"/>
      <c r="G6" s="4"/>
    </row>
    <row r="7" s="1" customFormat="1" ht="21" customHeight="1" spans="1:7">
      <c r="A7" s="4"/>
      <c r="B7" s="4"/>
      <c r="C7" s="4"/>
      <c r="D7" s="4"/>
      <c r="E7" s="4"/>
      <c r="F7" s="4"/>
      <c r="G7" s="4"/>
    </row>
    <row r="8" s="1" customFormat="1" ht="21" customHeight="1" spans="1:7">
      <c r="A8" s="4"/>
      <c r="B8" s="4"/>
      <c r="C8" s="4"/>
      <c r="D8" s="4"/>
      <c r="E8" s="4"/>
      <c r="F8" s="4"/>
      <c r="G8" s="4"/>
    </row>
    <row r="9" s="1" customFormat="1" ht="21" customHeight="1" spans="1:7">
      <c r="A9" s="4"/>
      <c r="B9" s="4"/>
      <c r="C9" s="4"/>
      <c r="D9" s="4"/>
      <c r="E9" s="4"/>
      <c r="F9" s="4"/>
      <c r="G9" s="4"/>
    </row>
    <row r="10" s="1" customFormat="1" ht="21" customHeight="1" spans="1:7">
      <c r="A10" s="4"/>
      <c r="B10" s="4"/>
      <c r="C10" s="4"/>
      <c r="D10" s="4"/>
      <c r="E10" s="4"/>
      <c r="F10" s="4"/>
      <c r="G10" s="4"/>
    </row>
    <row r="11" s="1" customFormat="1" ht="21" customHeight="1" spans="1:7">
      <c r="A11" s="4"/>
      <c r="B11" s="4"/>
      <c r="C11" s="4"/>
      <c r="D11" s="4"/>
      <c r="E11" s="4"/>
      <c r="F11" s="4"/>
      <c r="G11" s="4"/>
    </row>
    <row r="12" s="1" customFormat="1" ht="21" customHeight="1" spans="1:7">
      <c r="A12" s="4"/>
      <c r="B12" s="4"/>
      <c r="C12" s="4"/>
      <c r="D12" s="4"/>
      <c r="E12" s="4"/>
      <c r="F12" s="4"/>
      <c r="G12" s="4"/>
    </row>
    <row r="13" s="1" customFormat="1" ht="21" customHeight="1" spans="1:7">
      <c r="A13" s="4"/>
      <c r="B13" s="4"/>
      <c r="C13" s="4"/>
      <c r="D13" s="4"/>
      <c r="E13" s="4"/>
      <c r="F13" s="4"/>
      <c r="G13" s="4"/>
    </row>
    <row r="14" s="1" customFormat="1" ht="14.4" spans="1:7">
      <c r="A14" s="4"/>
      <c r="B14" s="4"/>
      <c r="C14" s="4"/>
      <c r="D14" s="4"/>
      <c r="E14" s="4"/>
      <c r="F14" s="4"/>
      <c r="G14" s="4"/>
    </row>
  </sheetData>
  <mergeCells count="4">
    <mergeCell ref="A2:E2"/>
    <mergeCell ref="C4:E4"/>
    <mergeCell ref="A4:A5"/>
    <mergeCell ref="B4:B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H16" sqref="H16"/>
    </sheetView>
  </sheetViews>
  <sheetFormatPr defaultColWidth="8" defaultRowHeight="12.75" customHeight="1"/>
  <cols>
    <col min="1" max="1" width="11.25" style="1" customWidth="1"/>
    <col min="2" max="2" width="21.5" style="1" customWidth="1"/>
    <col min="3" max="5" width="10.875" style="1" customWidth="1"/>
    <col min="6" max="6" width="6" style="1" customWidth="1"/>
    <col min="7" max="8" width="10.875" style="1" customWidth="1"/>
    <col min="9" max="9" width="6.75" style="1" customWidth="1"/>
    <col min="10" max="11" width="9.5" style="1" customWidth="1"/>
    <col min="12" max="12" width="8" style="1" customWidth="1"/>
    <col min="13" max="16384" width="8" style="2"/>
  </cols>
  <sheetData>
    <row r="1" s="1" customFormat="1" ht="20.25" customHeight="1" spans="1:11">
      <c r="A1" s="3" t="s">
        <v>225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7.5" customHeight="1" spans="1:11">
      <c r="A2" s="5" t="s">
        <v>226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1" customHeight="1" spans="1:11">
      <c r="A3" s="6" t="s">
        <v>2</v>
      </c>
      <c r="B3" s="7"/>
      <c r="C3" s="8"/>
      <c r="D3" s="8"/>
      <c r="E3" s="8"/>
      <c r="F3" s="8"/>
      <c r="G3" s="8"/>
      <c r="H3" s="8"/>
      <c r="I3" s="8"/>
      <c r="J3" s="8"/>
      <c r="K3" s="16" t="s">
        <v>3</v>
      </c>
    </row>
    <row r="4" s="1" customFormat="1" ht="21" customHeight="1" spans="1:11">
      <c r="A4" s="9" t="s">
        <v>227</v>
      </c>
      <c r="B4" s="9" t="s">
        <v>228</v>
      </c>
      <c r="C4" s="9" t="s">
        <v>60</v>
      </c>
      <c r="D4" s="10" t="s">
        <v>229</v>
      </c>
      <c r="E4" s="10"/>
      <c r="F4" s="10"/>
      <c r="G4" s="10" t="s">
        <v>230</v>
      </c>
      <c r="H4" s="10"/>
      <c r="I4" s="10"/>
      <c r="J4" s="10" t="s">
        <v>66</v>
      </c>
      <c r="K4" s="10" t="s">
        <v>72</v>
      </c>
    </row>
    <row r="5" s="1" customFormat="1" ht="42" customHeight="1" spans="1:11">
      <c r="A5" s="9"/>
      <c r="B5" s="9"/>
      <c r="C5" s="9"/>
      <c r="D5" s="10" t="s">
        <v>63</v>
      </c>
      <c r="E5" s="10" t="s">
        <v>64</v>
      </c>
      <c r="F5" s="10" t="s">
        <v>65</v>
      </c>
      <c r="G5" s="10" t="s">
        <v>63</v>
      </c>
      <c r="H5" s="10" t="s">
        <v>64</v>
      </c>
      <c r="I5" s="10" t="s">
        <v>65</v>
      </c>
      <c r="J5" s="10"/>
      <c r="K5" s="10"/>
    </row>
    <row r="6" s="1" customFormat="1" ht="30.75" customHeight="1" spans="1:11">
      <c r="A6" s="11" t="s">
        <v>73</v>
      </c>
      <c r="B6" s="11" t="s">
        <v>60</v>
      </c>
      <c r="C6" s="12">
        <f t="shared" ref="C6:C9" si="0">D6+E6+F6+G6+H6+I6+J6+K6</f>
        <v>22.94</v>
      </c>
      <c r="D6" s="12">
        <v>22.94</v>
      </c>
      <c r="E6" s="12"/>
      <c r="F6" s="12"/>
      <c r="G6" s="12"/>
      <c r="H6" s="12"/>
      <c r="I6" s="12"/>
      <c r="J6" s="12"/>
      <c r="K6" s="12"/>
    </row>
    <row r="7" s="1" customFormat="1" ht="30.75" customHeight="1" spans="1:11">
      <c r="A7" s="11"/>
      <c r="B7" s="11" t="s">
        <v>75</v>
      </c>
      <c r="C7" s="12">
        <f t="shared" si="0"/>
        <v>22.94</v>
      </c>
      <c r="D7" s="12">
        <v>22.94</v>
      </c>
      <c r="E7" s="12"/>
      <c r="F7" s="12"/>
      <c r="G7" s="12"/>
      <c r="H7" s="12"/>
      <c r="I7" s="12"/>
      <c r="J7" s="12"/>
      <c r="K7" s="12"/>
    </row>
    <row r="8" s="1" customFormat="1" ht="30.75" customHeight="1" spans="1:11">
      <c r="A8" s="13" t="s">
        <v>231</v>
      </c>
      <c r="B8" s="13" t="s">
        <v>232</v>
      </c>
      <c r="C8" s="14">
        <f t="shared" si="0"/>
        <v>8.64</v>
      </c>
      <c r="D8" s="14">
        <v>8.64</v>
      </c>
      <c r="E8" s="14"/>
      <c r="F8" s="14"/>
      <c r="G8" s="14"/>
      <c r="H8" s="14"/>
      <c r="I8" s="14"/>
      <c r="J8" s="14"/>
      <c r="K8" s="14"/>
    </row>
    <row r="9" s="1" customFormat="1" ht="30.75" customHeight="1" spans="1:11">
      <c r="A9" s="13" t="s">
        <v>233</v>
      </c>
      <c r="B9" s="13" t="s">
        <v>234</v>
      </c>
      <c r="C9" s="14">
        <f t="shared" si="0"/>
        <v>14.3</v>
      </c>
      <c r="D9" s="14">
        <v>14.3</v>
      </c>
      <c r="E9" s="14"/>
      <c r="F9" s="14"/>
      <c r="G9" s="14"/>
      <c r="H9" s="14"/>
      <c r="I9" s="14"/>
      <c r="J9" s="14"/>
      <c r="K9" s="14"/>
    </row>
    <row r="10" s="1" customFormat="1" ht="14.4"/>
    <row r="11" s="1" customFormat="1" ht="21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="1" customFormat="1" ht="21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="1" customFormat="1" ht="21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="1" customFormat="1" ht="21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="1" customFormat="1" ht="21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="1" customFormat="1" ht="21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="1" customFormat="1" ht="21" customHeight="1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="1" customFormat="1" ht="21" customHeight="1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="1" customFormat="1" ht="21" customHeight="1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="1" customFormat="1" ht="21" customHeight="1" spans="1:1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="1" customFormat="1" ht="14.4" spans="1:1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</sheetData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1.收支总表</vt:lpstr>
      <vt:lpstr>2.收入总表</vt:lpstr>
      <vt:lpstr>3.支出总表</vt:lpstr>
      <vt:lpstr>4.财政拨款收支总表</vt:lpstr>
      <vt:lpstr>5.一般公共预算支出表</vt:lpstr>
      <vt:lpstr>6.一般公共预算基本支出表</vt:lpstr>
      <vt:lpstr>7.三公</vt:lpstr>
      <vt:lpstr>8.政府性基金</vt:lpstr>
      <vt:lpstr>9.项目支出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亮亮</cp:lastModifiedBy>
  <dcterms:created xsi:type="dcterms:W3CDTF">2018-05-25T11:28:41Z</dcterms:created>
  <dcterms:modified xsi:type="dcterms:W3CDTF">2025-02-20T08:30:35Z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F32A5B56EE93444490841AD01B8013A3_12</vt:lpwstr>
  </property>
</Properties>
</file>